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E:\DOCUMENTOS\Cornare_Proyecto_Rondas_2024\Información de campo\San Vicente\"/>
    </mc:Choice>
  </mc:AlternateContent>
  <xr:revisionPtr revIDLastSave="0" documentId="13_ncr:1_{DFF815E8-C85A-407F-AEA8-C55E532C6EBD}" xr6:coauthVersionLast="47" xr6:coauthVersionMax="47" xr10:uidLastSave="{00000000-0000-0000-0000-000000000000}"/>
  <bookViews>
    <workbookView xWindow="-108" yWindow="-108" windowWidth="23256" windowHeight="12456" xr2:uid="{9236B002-F5BD-48DC-A0E8-C1E2C3DA98C5}"/>
  </bookViews>
  <sheets>
    <sheet name="Datos Caracterización" sheetId="1" r:id="rId1"/>
    <sheet name="Composición florística" sheetId="2" r:id="rId2"/>
    <sheet name="Cálculo IVI" sheetId="3" r:id="rId3"/>
    <sheet name="IVI_Tabla_Informe" sheetId="11" r:id="rId4"/>
    <sheet name="Valor H" sheetId="5" r:id="rId5"/>
    <sheet name="Gráfico_Fragmento 1" sheetId="6" r:id="rId6"/>
    <sheet name="Gráfico_Fragmento 2" sheetId="8" r:id="rId7"/>
  </sheets>
  <definedNames>
    <definedName name="_xlnm._FilterDatabase" localSheetId="2" hidden="1">'Cálculo IVI'!$A$1:$I$30</definedName>
    <definedName name="_xlnm._FilterDatabase" localSheetId="0" hidden="1">'Datos Caracterización'!$A$1:$R$154</definedName>
    <definedName name="_xlnm._FilterDatabase" localSheetId="5" hidden="1">'Gráfico_Fragmento 1'!#REF!</definedName>
    <definedName name="_xlnm._FilterDatabase" localSheetId="6" hidden="1">'Gráfico_Fragmento 2'!$A$1:$C$62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5" l="1"/>
  <c r="F42" i="5" l="1"/>
  <c r="G2" i="5" s="1"/>
  <c r="F23" i="5"/>
  <c r="F2" i="5"/>
  <c r="H30" i="3"/>
  <c r="G30" i="3"/>
  <c r="F30" i="3"/>
  <c r="E30" i="3"/>
  <c r="C30" i="3"/>
  <c r="N153" i="1"/>
  <c r="D30" i="2"/>
  <c r="C30" i="2"/>
</calcChain>
</file>

<file path=xl/sharedStrings.xml><?xml version="1.0" encoding="utf-8"?>
<sst xmlns="http://schemas.openxmlformats.org/spreadsheetml/2006/main" count="1614" uniqueCount="296">
  <si>
    <t>Fragmento</t>
  </si>
  <si>
    <t>Municipio</t>
  </si>
  <si>
    <t>Transecto</t>
  </si>
  <si>
    <t>Identificador</t>
  </si>
  <si>
    <t>ID</t>
  </si>
  <si>
    <t>Nombre común</t>
  </si>
  <si>
    <t>Familia</t>
  </si>
  <si>
    <t>Género</t>
  </si>
  <si>
    <t>Especie</t>
  </si>
  <si>
    <t>Autor</t>
  </si>
  <si>
    <t>Nombre ciéntífico</t>
  </si>
  <si>
    <t>CAP (cm)</t>
  </si>
  <si>
    <t>DAP (cm)</t>
  </si>
  <si>
    <t>Área basal (m2)</t>
  </si>
  <si>
    <t>Altura total (m)</t>
  </si>
  <si>
    <t>Altura comercial (m)</t>
  </si>
  <si>
    <t>San Vicente Ferrer</t>
  </si>
  <si>
    <t>T1-1</t>
  </si>
  <si>
    <t>Siete cueros</t>
  </si>
  <si>
    <t>Melastomataceae</t>
  </si>
  <si>
    <t>Tibouchina</t>
  </si>
  <si>
    <t>lepidota</t>
  </si>
  <si>
    <t>(Bonpl.) Baill.</t>
  </si>
  <si>
    <t>T1-2</t>
  </si>
  <si>
    <t>Encenillo</t>
  </si>
  <si>
    <t>Cunoniaceae</t>
  </si>
  <si>
    <t>Weinmannia</t>
  </si>
  <si>
    <t>pubescens</t>
  </si>
  <si>
    <t>Kunth.</t>
  </si>
  <si>
    <t>T1-3</t>
  </si>
  <si>
    <t>T1-4</t>
  </si>
  <si>
    <t>Cafeto de monte</t>
  </si>
  <si>
    <t>Rubiaceae</t>
  </si>
  <si>
    <t>Palicourea</t>
  </si>
  <si>
    <t>angustifolia</t>
  </si>
  <si>
    <t>T1-5</t>
  </si>
  <si>
    <t>Nigüito</t>
  </si>
  <si>
    <t>Miconia</t>
  </si>
  <si>
    <t>theizans</t>
  </si>
  <si>
    <t>(Bonpl.) Cogn.</t>
  </si>
  <si>
    <t>T1-6</t>
  </si>
  <si>
    <t>Mano de oso</t>
  </si>
  <si>
    <t>Araliaceae</t>
  </si>
  <si>
    <t>Oreopanax</t>
  </si>
  <si>
    <t>incisus</t>
  </si>
  <si>
    <t>(Willd. ex Schult.) Decne. &amp; Planch.</t>
  </si>
  <si>
    <t>T1-7</t>
  </si>
  <si>
    <t>Carate</t>
  </si>
  <si>
    <t>Hypericaceae</t>
  </si>
  <si>
    <t>Vismia</t>
  </si>
  <si>
    <t>baccifera</t>
  </si>
  <si>
    <t>(L.) Triana &amp; Planch. </t>
  </si>
  <si>
    <t>T1-8</t>
  </si>
  <si>
    <t>sp.</t>
  </si>
  <si>
    <t>T1-9</t>
  </si>
  <si>
    <t>T1-10</t>
  </si>
  <si>
    <t>T1-11</t>
  </si>
  <si>
    <t>Silvo silvo</t>
  </si>
  <si>
    <t>Chloranthaceae</t>
  </si>
  <si>
    <t>Hedyosmum</t>
  </si>
  <si>
    <t>goudotianum</t>
  </si>
  <si>
    <t>Solms</t>
  </si>
  <si>
    <t>T1-12</t>
  </si>
  <si>
    <t>Helecho sarro</t>
  </si>
  <si>
    <t>Cyatheaceae</t>
  </si>
  <si>
    <t>Cyathea</t>
  </si>
  <si>
    <t>T1-13</t>
  </si>
  <si>
    <t>T1-14</t>
  </si>
  <si>
    <t>T1-15</t>
  </si>
  <si>
    <t>T1-16</t>
  </si>
  <si>
    <t>T1-17</t>
  </si>
  <si>
    <t>T1-18</t>
  </si>
  <si>
    <t>T1-19</t>
  </si>
  <si>
    <t>T1-20</t>
  </si>
  <si>
    <t>Ciprés</t>
  </si>
  <si>
    <t>Cupressaceae</t>
  </si>
  <si>
    <t>Cupressus</t>
  </si>
  <si>
    <t>lusitanica</t>
  </si>
  <si>
    <t>Mill.</t>
  </si>
  <si>
    <t>T1-21</t>
  </si>
  <si>
    <t>T1-22</t>
  </si>
  <si>
    <t>T1-23</t>
  </si>
  <si>
    <t>T1-24</t>
  </si>
  <si>
    <t>T1-25</t>
  </si>
  <si>
    <t>T1-26</t>
  </si>
  <si>
    <t>T1-27</t>
  </si>
  <si>
    <t>T1-28</t>
  </si>
  <si>
    <t>T1-29</t>
  </si>
  <si>
    <t>T1-30</t>
  </si>
  <si>
    <t>T1-31</t>
  </si>
  <si>
    <t>T1-32</t>
  </si>
  <si>
    <t>T1-33</t>
  </si>
  <si>
    <t>T1-34</t>
  </si>
  <si>
    <t>T1-35</t>
  </si>
  <si>
    <t>T1-36</t>
  </si>
  <si>
    <t>T1-37</t>
  </si>
  <si>
    <t>T1-38</t>
  </si>
  <si>
    <t>Chagualito</t>
  </si>
  <si>
    <t>Clusiaceae</t>
  </si>
  <si>
    <t>Clusia</t>
  </si>
  <si>
    <t>discolor</t>
  </si>
  <si>
    <t>Cuatrec.</t>
  </si>
  <si>
    <t>T1-39</t>
  </si>
  <si>
    <t xml:space="preserve">Camargo </t>
  </si>
  <si>
    <t>Asteraceae</t>
  </si>
  <si>
    <t>Verbesina</t>
  </si>
  <si>
    <t>nudipens</t>
  </si>
  <si>
    <t>S.F. Blake.</t>
  </si>
  <si>
    <t>T1-40</t>
  </si>
  <si>
    <t>Uvillo</t>
  </si>
  <si>
    <t>Ericaceae</t>
  </si>
  <si>
    <t>Cavendishia</t>
  </si>
  <si>
    <t xml:space="preserve">pubescens </t>
  </si>
  <si>
    <t>(Kunth) Hemsl.</t>
  </si>
  <si>
    <t>T1-41</t>
  </si>
  <si>
    <t>T2-1</t>
  </si>
  <si>
    <t>T2-2</t>
  </si>
  <si>
    <t>T2-3</t>
  </si>
  <si>
    <t>T2-4</t>
  </si>
  <si>
    <t>T2-5</t>
  </si>
  <si>
    <t>Espadero</t>
  </si>
  <si>
    <t>Primulaceae</t>
  </si>
  <si>
    <t>Myrsine</t>
  </si>
  <si>
    <t>T2-6</t>
  </si>
  <si>
    <t>T2-7</t>
  </si>
  <si>
    <t>T2-8</t>
  </si>
  <si>
    <t>T2-9</t>
  </si>
  <si>
    <t>T2-10</t>
  </si>
  <si>
    <t>T2-11</t>
  </si>
  <si>
    <t>T2-12</t>
  </si>
  <si>
    <t>T2-13</t>
  </si>
  <si>
    <t>T2-14</t>
  </si>
  <si>
    <t>T2-15</t>
  </si>
  <si>
    <t>T2-16</t>
  </si>
  <si>
    <t>T2-17</t>
  </si>
  <si>
    <t>T2-18</t>
  </si>
  <si>
    <t>T2-19</t>
  </si>
  <si>
    <t>T2-20</t>
  </si>
  <si>
    <t>T2-21</t>
  </si>
  <si>
    <t>T2-22</t>
  </si>
  <si>
    <t>T2-23</t>
  </si>
  <si>
    <t>T2-24</t>
  </si>
  <si>
    <t>T2-25</t>
  </si>
  <si>
    <t>T2-26</t>
  </si>
  <si>
    <t>T2-27</t>
  </si>
  <si>
    <t>T2-28</t>
  </si>
  <si>
    <t>T2-29</t>
  </si>
  <si>
    <t>T2-30</t>
  </si>
  <si>
    <t>T2-31</t>
  </si>
  <si>
    <t>T2-32</t>
  </si>
  <si>
    <t>T2-33</t>
  </si>
  <si>
    <t>T2-34</t>
  </si>
  <si>
    <t>T2-35</t>
  </si>
  <si>
    <t>T2-36</t>
  </si>
  <si>
    <t>T2-37</t>
  </si>
  <si>
    <t>T2-38</t>
  </si>
  <si>
    <t>T2-39</t>
  </si>
  <si>
    <t>T2-40</t>
  </si>
  <si>
    <t>T2-41</t>
  </si>
  <si>
    <t xml:space="preserve">Uvillo </t>
  </si>
  <si>
    <t>T2-42</t>
  </si>
  <si>
    <t>T2-43</t>
  </si>
  <si>
    <t>T2-44</t>
  </si>
  <si>
    <t>T2-45</t>
  </si>
  <si>
    <t>T2-46</t>
  </si>
  <si>
    <t>T2-47</t>
  </si>
  <si>
    <t>T2-48</t>
  </si>
  <si>
    <t>T2-49</t>
  </si>
  <si>
    <t>Limón de monte</t>
  </si>
  <si>
    <t>Siparunaceae</t>
  </si>
  <si>
    <t>Siparuna</t>
  </si>
  <si>
    <t>aspera</t>
  </si>
  <si>
    <t>(Ruiz &amp; Pav.) A.DC.</t>
  </si>
  <si>
    <t xml:space="preserve">Cordoncillo </t>
  </si>
  <si>
    <t>Piperaceae</t>
  </si>
  <si>
    <t>Piper</t>
  </si>
  <si>
    <t>jericoense</t>
  </si>
  <si>
    <t>Trel. &amp; Yunck.</t>
  </si>
  <si>
    <t>Laurel-Aguacatillo</t>
  </si>
  <si>
    <t>Lauraceae</t>
  </si>
  <si>
    <t>Nectandra</t>
  </si>
  <si>
    <t>Yarumo</t>
  </si>
  <si>
    <t>Urticaceae</t>
  </si>
  <si>
    <t>Cecropia</t>
  </si>
  <si>
    <t xml:space="preserve"> peltata </t>
  </si>
  <si>
    <t>L.</t>
  </si>
  <si>
    <t>Ficus sp</t>
  </si>
  <si>
    <t>Moraceae</t>
  </si>
  <si>
    <t>Ficus</t>
  </si>
  <si>
    <t>acutifolia</t>
  </si>
  <si>
    <t>(Ruiz &amp; Pav.) Mez</t>
  </si>
  <si>
    <t>Ficus sp2</t>
  </si>
  <si>
    <t>sp2.</t>
  </si>
  <si>
    <t>Carate sp1</t>
  </si>
  <si>
    <t>sp1.</t>
  </si>
  <si>
    <t>T1-42</t>
  </si>
  <si>
    <t>Chagualo</t>
  </si>
  <si>
    <t>T1-43</t>
  </si>
  <si>
    <t>Carate sp2</t>
  </si>
  <si>
    <t>T1-44</t>
  </si>
  <si>
    <t>T1-45</t>
  </si>
  <si>
    <t>T1-46</t>
  </si>
  <si>
    <t>T1-47</t>
  </si>
  <si>
    <t>T1-48</t>
  </si>
  <si>
    <t>T1-49</t>
  </si>
  <si>
    <t>T1-50</t>
  </si>
  <si>
    <t>T1-51</t>
  </si>
  <si>
    <t>T1-52</t>
  </si>
  <si>
    <t>T1-53</t>
  </si>
  <si>
    <t>T1-54</t>
  </si>
  <si>
    <t>Ronabea</t>
  </si>
  <si>
    <t>T1-55</t>
  </si>
  <si>
    <t>T1-56</t>
  </si>
  <si>
    <t>T1-57</t>
  </si>
  <si>
    <t>T1-58</t>
  </si>
  <si>
    <t>T1-59</t>
  </si>
  <si>
    <t>Camargo</t>
  </si>
  <si>
    <t>T1-60</t>
  </si>
  <si>
    <t>T1-61</t>
  </si>
  <si>
    <t>Oreopanax incisus</t>
  </si>
  <si>
    <t>Verbesina nudipens</t>
  </si>
  <si>
    <t>Verbesina sp.</t>
  </si>
  <si>
    <t>Hedyosmum goudotianum</t>
  </si>
  <si>
    <t>Clusia discolor</t>
  </si>
  <si>
    <t>Clusia sp.</t>
  </si>
  <si>
    <t>Weinmannia pubescens</t>
  </si>
  <si>
    <t>Cupressus lusitanica</t>
  </si>
  <si>
    <t>Cyathea sp.</t>
  </si>
  <si>
    <t xml:space="preserve">Cavendishia pubescens </t>
  </si>
  <si>
    <t>Vismia baccifera</t>
  </si>
  <si>
    <t>Vismia sp.</t>
  </si>
  <si>
    <t>Vismia sp1.</t>
  </si>
  <si>
    <t>Vismia sp2.</t>
  </si>
  <si>
    <t>Nectandra acutifolia</t>
  </si>
  <si>
    <t>Nectandra sp.</t>
  </si>
  <si>
    <t>Miconia sp.</t>
  </si>
  <si>
    <t>Miconia theizans</t>
  </si>
  <si>
    <t>Tibouchina lepidota</t>
  </si>
  <si>
    <t>Ficus sp.</t>
  </si>
  <si>
    <t>Piper jericoense</t>
  </si>
  <si>
    <t>Myrsine sp.</t>
  </si>
  <si>
    <t>Palicourea angustifolia</t>
  </si>
  <si>
    <t>Palicourea sp.</t>
  </si>
  <si>
    <t>Ronabea sp.</t>
  </si>
  <si>
    <t>Siparuna aspera</t>
  </si>
  <si>
    <t xml:space="preserve">Cecropia  peltata </t>
  </si>
  <si>
    <t>TOTAL</t>
  </si>
  <si>
    <t>Abundancia relativa (ARi)</t>
  </si>
  <si>
    <t>Dominancia relativa (Dri)</t>
  </si>
  <si>
    <t>Ficus sp2.</t>
  </si>
  <si>
    <t>Frecuencia Relativa (Fri)</t>
  </si>
  <si>
    <t>IVI</t>
  </si>
  <si>
    <t>Número de individuos</t>
  </si>
  <si>
    <t>NO NATIVA</t>
  </si>
  <si>
    <t>IVI 1</t>
  </si>
  <si>
    <t>IVI 3</t>
  </si>
  <si>
    <t>IVI 2</t>
  </si>
  <si>
    <t>Nombre Común</t>
  </si>
  <si>
    <t>Valor IVI</t>
  </si>
  <si>
    <t>Altura total prom(m)</t>
  </si>
  <si>
    <t>Valor "H"</t>
  </si>
  <si>
    <t>Altura prom (m)</t>
  </si>
  <si>
    <t>Valor H (m)</t>
  </si>
  <si>
    <t>Valor IVI (%)</t>
  </si>
  <si>
    <t>TABLA CONSOLIDADO FRAGMENTO 1 PARA EL GRÁFICO</t>
  </si>
  <si>
    <t>FAMILIA</t>
  </si>
  <si>
    <t>GÉNEROS</t>
  </si>
  <si>
    <t>ESPECIES</t>
  </si>
  <si>
    <t xml:space="preserve">Cyathea sp. </t>
  </si>
  <si>
    <t xml:space="preserve">Vismia sp. </t>
  </si>
  <si>
    <t xml:space="preserve">Miconia sp. </t>
  </si>
  <si>
    <t xml:space="preserve">Myrsine sp. </t>
  </si>
  <si>
    <t xml:space="preserve">Palicourea sp. </t>
  </si>
  <si>
    <t xml:space="preserve">Verbesina sp. </t>
  </si>
  <si>
    <t xml:space="preserve">Vismia sp1. </t>
  </si>
  <si>
    <t xml:space="preserve">Vismia sp2. </t>
  </si>
  <si>
    <t xml:space="preserve">Nectandra sp. </t>
  </si>
  <si>
    <t xml:space="preserve">Ficus sp. </t>
  </si>
  <si>
    <t xml:space="preserve">Ficus sp2. </t>
  </si>
  <si>
    <t xml:space="preserve">Ronabea sp. </t>
  </si>
  <si>
    <t>Tibouchina lepidota (Bonpl.) Baill.</t>
  </si>
  <si>
    <t>Weinmannia pubescens Kunth.</t>
  </si>
  <si>
    <t>Palicourea angustifolia Kunth.</t>
  </si>
  <si>
    <t>Miconia theizans (Bonpl.) Cogn.</t>
  </si>
  <si>
    <t>Oreopanax incisus (Willd. ex Schult.) Decne. &amp; Planch.</t>
  </si>
  <si>
    <t>Vismia baccifera (L.) Triana &amp; Planch. </t>
  </si>
  <si>
    <t>Hedyosmum goudotianum Solms</t>
  </si>
  <si>
    <t>Cupressus lusitanica Mill.</t>
  </si>
  <si>
    <t>Clusia discolor Cuatrec.</t>
  </si>
  <si>
    <t>Verbesina nudipens S.F. Blake.</t>
  </si>
  <si>
    <t>Cavendishia pubescens  (Kunth) Hemsl.</t>
  </si>
  <si>
    <t>Siparuna aspera (Ruiz &amp; Pav.) A.DC.</t>
  </si>
  <si>
    <t>Piper jericoense Trel. &amp; Yunck.</t>
  </si>
  <si>
    <t>Cecropia  peltata  L.</t>
  </si>
  <si>
    <t>Nectandra acutifolia (Ruiz &amp; Pav.) Mez</t>
  </si>
  <si>
    <t xml:space="preserve">Clusia sp.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</si>
</sst>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rgb="FF262626"/>
      <name val="Aptos Narrow"/>
      <family val="2"/>
      <scheme val="minor"/>
    </font>
    <font>
      <sz val="11"/>
      <color rgb="FF001D35"/>
      <name val="Aptos Narrow"/>
      <family val="2"/>
      <scheme val="minor"/>
    </font>
    <font>
      <b/>
      <sz val="11"/>
      <color rgb="FF767676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rgb="FF474747"/>
      <name val="Aptos Narrow"/>
      <family val="2"/>
      <scheme val="minor"/>
    </font>
    <font>
      <sz val="11"/>
      <color rgb="FF1F1F1F"/>
      <name val="Aptos Narrow"/>
      <family val="2"/>
      <scheme val="minor"/>
    </font>
    <font>
      <i/>
      <sz val="11"/>
      <color rgb="FF262626"/>
      <name val="Aptos Narrow"/>
      <family val="2"/>
      <scheme val="minor"/>
    </font>
    <font>
      <i/>
      <sz val="11"/>
      <color rgb="FF001D35"/>
      <name val="Aptos Narrow"/>
      <family val="2"/>
      <scheme val="minor"/>
    </font>
    <font>
      <b/>
      <i/>
      <sz val="11"/>
      <color rgb="FF767676"/>
      <name val="Aptos Narrow"/>
      <family val="2"/>
      <scheme val="minor"/>
    </font>
    <font>
      <i/>
      <sz val="11"/>
      <color rgb="FF000000"/>
      <name val="Aptos Narrow"/>
      <family val="2"/>
      <scheme val="minor"/>
    </font>
    <font>
      <i/>
      <sz val="11"/>
      <color rgb="FF474747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8" fillId="0" borderId="0" xfId="0" applyFont="1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indent="1"/>
    </xf>
    <xf numFmtId="0" fontId="0" fillId="2" borderId="0" xfId="0" applyFill="1"/>
    <xf numFmtId="0" fontId="0" fillId="0" borderId="1" xfId="0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left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Composición del Fragmento</a:t>
            </a:r>
            <a:r>
              <a:rPr lang="es-CO" baseline="0"/>
              <a:t> 1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'Gráfico_Fragmento 1'!$C$2</c:f>
              <c:strCache>
                <c:ptCount val="1"/>
                <c:pt idx="0">
                  <c:v>GÉNEROS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'Gráfico_Fragmento 1'!$B$3:$B$14</c:f>
              <c:strCache>
                <c:ptCount val="12"/>
                <c:pt idx="0">
                  <c:v>Araliaceae</c:v>
                </c:pt>
                <c:pt idx="1">
                  <c:v>Asteraceae</c:v>
                </c:pt>
                <c:pt idx="2">
                  <c:v>Chloranthaceae</c:v>
                </c:pt>
                <c:pt idx="3">
                  <c:v>Clusiaceae</c:v>
                </c:pt>
                <c:pt idx="4">
                  <c:v>Cunoniaceae</c:v>
                </c:pt>
                <c:pt idx="5">
                  <c:v>Cupressaceae</c:v>
                </c:pt>
                <c:pt idx="6">
                  <c:v>Cyatheaceae</c:v>
                </c:pt>
                <c:pt idx="7">
                  <c:v>Ericaceae</c:v>
                </c:pt>
                <c:pt idx="8">
                  <c:v>Hypericaceae</c:v>
                </c:pt>
                <c:pt idx="9">
                  <c:v>Melastomataceae</c:v>
                </c:pt>
                <c:pt idx="10">
                  <c:v>Primulaceae</c:v>
                </c:pt>
                <c:pt idx="11">
                  <c:v>Rubiaceae</c:v>
                </c:pt>
              </c:strCache>
            </c:strRef>
          </c:cat>
          <c:val>
            <c:numRef>
              <c:f>'Gráfico_Fragmento 1'!$C$3:$C$14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2B-4CD0-A65B-97B7287D8E92}"/>
            </c:ext>
          </c:extLst>
        </c:ser>
        <c:ser>
          <c:idx val="1"/>
          <c:order val="1"/>
          <c:tx>
            <c:strRef>
              <c:f>'Gráfico_Fragmento 1'!$D$2</c:f>
              <c:strCache>
                <c:ptCount val="1"/>
                <c:pt idx="0">
                  <c:v>ESPECIES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'Gráfico_Fragmento 1'!$B$3:$B$14</c:f>
              <c:strCache>
                <c:ptCount val="12"/>
                <c:pt idx="0">
                  <c:v>Araliaceae</c:v>
                </c:pt>
                <c:pt idx="1">
                  <c:v>Asteraceae</c:v>
                </c:pt>
                <c:pt idx="2">
                  <c:v>Chloranthaceae</c:v>
                </c:pt>
                <c:pt idx="3">
                  <c:v>Clusiaceae</c:v>
                </c:pt>
                <c:pt idx="4">
                  <c:v>Cunoniaceae</c:v>
                </c:pt>
                <c:pt idx="5">
                  <c:v>Cupressaceae</c:v>
                </c:pt>
                <c:pt idx="6">
                  <c:v>Cyatheaceae</c:v>
                </c:pt>
                <c:pt idx="7">
                  <c:v>Ericaceae</c:v>
                </c:pt>
                <c:pt idx="8">
                  <c:v>Hypericaceae</c:v>
                </c:pt>
                <c:pt idx="9">
                  <c:v>Melastomataceae</c:v>
                </c:pt>
                <c:pt idx="10">
                  <c:v>Primulaceae</c:v>
                </c:pt>
                <c:pt idx="11">
                  <c:v>Rubiaceae</c:v>
                </c:pt>
              </c:strCache>
            </c:strRef>
          </c:cat>
          <c:val>
            <c:numRef>
              <c:f>'Gráfico_Fragmento 1'!$D$3:$D$14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2B-4CD0-A65B-97B7287D8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41712880"/>
        <c:axId val="1541707120"/>
      </c:barChart>
      <c:catAx>
        <c:axId val="1541712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FAMILIAS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41707120"/>
        <c:crosses val="autoZero"/>
        <c:auto val="1"/>
        <c:lblAlgn val="ctr"/>
        <c:lblOffset val="100"/>
        <c:noMultiLvlLbl val="0"/>
      </c:catAx>
      <c:valAx>
        <c:axId val="1541707120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N° DE GÉNEROS</a:t>
                </a:r>
                <a:r>
                  <a:rPr lang="es-CO" baseline="0"/>
                  <a:t> Y ESPECIES</a:t>
                </a:r>
                <a:endParaRPr lang="es-CO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4171288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Composición del Fragmento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'Gráfico_Fragmento 2'!$F$2</c:f>
              <c:strCache>
                <c:ptCount val="1"/>
                <c:pt idx="0">
                  <c:v>GÉNEROS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'Gráfico_Fragmento 2'!$E$3:$E$15</c:f>
              <c:strCache>
                <c:ptCount val="13"/>
                <c:pt idx="0">
                  <c:v>Araliaceae</c:v>
                </c:pt>
                <c:pt idx="1">
                  <c:v>Asteraceae</c:v>
                </c:pt>
                <c:pt idx="2">
                  <c:v>Chloranthaceae</c:v>
                </c:pt>
                <c:pt idx="3">
                  <c:v>Clusiaceae</c:v>
                </c:pt>
                <c:pt idx="4">
                  <c:v>Cyatheaceae</c:v>
                </c:pt>
                <c:pt idx="5">
                  <c:v>Hypericaceae</c:v>
                </c:pt>
                <c:pt idx="6">
                  <c:v>Lauraceae</c:v>
                </c:pt>
                <c:pt idx="7">
                  <c:v>Melastomataceae</c:v>
                </c:pt>
                <c:pt idx="8">
                  <c:v>Moraceae</c:v>
                </c:pt>
                <c:pt idx="9">
                  <c:v>Piperaceae</c:v>
                </c:pt>
                <c:pt idx="10">
                  <c:v>Rubiaceae</c:v>
                </c:pt>
                <c:pt idx="11">
                  <c:v>Siparunaceae</c:v>
                </c:pt>
                <c:pt idx="12">
                  <c:v>Urticaceae</c:v>
                </c:pt>
              </c:strCache>
            </c:strRef>
          </c:cat>
          <c:val>
            <c:numRef>
              <c:f>'Gráfico_Fragmento 2'!$F$3:$F$15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50-4A0B-B151-4B168BA93FCE}"/>
            </c:ext>
          </c:extLst>
        </c:ser>
        <c:ser>
          <c:idx val="1"/>
          <c:order val="1"/>
          <c:tx>
            <c:strRef>
              <c:f>'Gráfico_Fragmento 2'!$G$2</c:f>
              <c:strCache>
                <c:ptCount val="1"/>
                <c:pt idx="0">
                  <c:v>ESPECIES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'Gráfico_Fragmento 2'!$E$3:$E$15</c:f>
              <c:strCache>
                <c:ptCount val="13"/>
                <c:pt idx="0">
                  <c:v>Araliaceae</c:v>
                </c:pt>
                <c:pt idx="1">
                  <c:v>Asteraceae</c:v>
                </c:pt>
                <c:pt idx="2">
                  <c:v>Chloranthaceae</c:v>
                </c:pt>
                <c:pt idx="3">
                  <c:v>Clusiaceae</c:v>
                </c:pt>
                <c:pt idx="4">
                  <c:v>Cyatheaceae</c:v>
                </c:pt>
                <c:pt idx="5">
                  <c:v>Hypericaceae</c:v>
                </c:pt>
                <c:pt idx="6">
                  <c:v>Lauraceae</c:v>
                </c:pt>
                <c:pt idx="7">
                  <c:v>Melastomataceae</c:v>
                </c:pt>
                <c:pt idx="8">
                  <c:v>Moraceae</c:v>
                </c:pt>
                <c:pt idx="9">
                  <c:v>Piperaceae</c:v>
                </c:pt>
                <c:pt idx="10">
                  <c:v>Rubiaceae</c:v>
                </c:pt>
                <c:pt idx="11">
                  <c:v>Siparunaceae</c:v>
                </c:pt>
                <c:pt idx="12">
                  <c:v>Urticaceae</c:v>
                </c:pt>
              </c:strCache>
            </c:strRef>
          </c:cat>
          <c:val>
            <c:numRef>
              <c:f>'Gráfico_Fragmento 2'!$G$3:$G$15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50-4A0B-B151-4B168BA93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66788144"/>
        <c:axId val="1466785744"/>
      </c:barChart>
      <c:catAx>
        <c:axId val="1466788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FAMILIAS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66785744"/>
        <c:crosses val="autoZero"/>
        <c:auto val="1"/>
        <c:lblAlgn val="ctr"/>
        <c:lblOffset val="100"/>
        <c:noMultiLvlLbl val="0"/>
      </c:catAx>
      <c:valAx>
        <c:axId val="146678574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N° DE GÉNEROS Y ESPECIES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accent1">
                <a:alpha val="94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6678814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784860</xdr:colOff>
      <xdr:row>0</xdr:row>
      <xdr:rowOff>3810</xdr:rowOff>
    </xdr:from>
    <xdr:to>
      <xdr:col>10</xdr:col>
      <xdr:colOff>601980</xdr:colOff>
      <xdr:row>15</xdr:row>
      <xdr:rowOff>3810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C4492469-9967-F0B3-E7EA-1A788661D1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769620</xdr:colOff>
      <xdr:row>0</xdr:row>
      <xdr:rowOff>0</xdr:rowOff>
    </xdr:from>
    <xdr:to>
      <xdr:col>13</xdr:col>
      <xdr:colOff>586740</xdr:colOff>
      <xdr:row>15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403E06A-25A8-FE2E-AD62-8D45FC3906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2C927-BBB7-47BA-98D8-14E27E8888F0}">
  <dimension ref="A1:R255"/>
  <sheetViews>
    <sheetView tabSelected="1" topLeftCell="H1" workbookViewId="0">
      <selection activeCell="K13" sqref="K13"/>
    </sheetView>
  </sheetViews>
  <sheetFormatPr baseColWidth="10" defaultRowHeight="14.4" x14ac:dyDescent="0.3"/>
  <cols>
    <col min="1" max="1" width="9.88671875" bestFit="1" customWidth="1"/>
    <col min="2" max="2" width="17.6640625" bestFit="1" customWidth="1"/>
    <col min="3" max="3" width="9.109375" bestFit="1" customWidth="1"/>
    <col min="4" max="4" width="11.77734375" bestFit="1" customWidth="1"/>
    <col min="5" max="5" width="6.109375" customWidth="1"/>
    <col min="6" max="6" width="15.5546875" bestFit="1" customWidth="1"/>
    <col min="7" max="7" width="15.44140625" bestFit="1" customWidth="1"/>
    <col min="8" max="8" width="13.44140625" bestFit="1" customWidth="1"/>
    <col min="9" max="9" width="15.109375" bestFit="1" customWidth="1"/>
    <col min="10" max="10" width="29.109375" bestFit="1" customWidth="1"/>
    <col min="11" max="11" width="29.109375" customWidth="1"/>
    <col min="12" max="12" width="8.77734375" bestFit="1" customWidth="1"/>
    <col min="13" max="13" width="12" customWidth="1"/>
    <col min="14" max="14" width="14" customWidth="1"/>
    <col min="15" max="15" width="13.5546875" bestFit="1" customWidth="1"/>
    <col min="16" max="16" width="18.21875" bestFit="1" customWidth="1"/>
    <col min="17" max="17" width="10" bestFit="1" customWidth="1"/>
    <col min="18" max="18" width="11.6640625" bestFit="1" customWidth="1"/>
  </cols>
  <sheetData>
    <row r="1" spans="1:1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/>
      <c r="R1" s="1"/>
    </row>
    <row r="2" spans="1:18" x14ac:dyDescent="0.3">
      <c r="A2" s="2">
        <v>1</v>
      </c>
      <c r="B2" s="2" t="s">
        <v>16</v>
      </c>
      <c r="C2" s="2">
        <v>1</v>
      </c>
      <c r="D2" s="2">
        <v>1</v>
      </c>
      <c r="E2" s="2" t="s">
        <v>17</v>
      </c>
      <c r="F2" t="s">
        <v>18</v>
      </c>
      <c r="G2" t="s">
        <v>19</v>
      </c>
      <c r="H2" s="3" t="s">
        <v>20</v>
      </c>
      <c r="I2" s="3" t="s">
        <v>21</v>
      </c>
      <c r="J2" t="s">
        <v>22</v>
      </c>
      <c r="K2" s="3" t="s">
        <v>280</v>
      </c>
      <c r="L2" s="2">
        <v>84.5</v>
      </c>
      <c r="M2" s="2">
        <v>26.897185382530314</v>
      </c>
      <c r="N2" s="2">
        <v>5.6820304120595293E-2</v>
      </c>
      <c r="O2" s="2">
        <v>9</v>
      </c>
      <c r="P2" s="2">
        <v>2</v>
      </c>
    </row>
    <row r="3" spans="1:18" x14ac:dyDescent="0.3">
      <c r="A3" s="2">
        <v>1</v>
      </c>
      <c r="B3" s="2" t="s">
        <v>16</v>
      </c>
      <c r="C3" s="2">
        <v>1</v>
      </c>
      <c r="D3" s="2">
        <v>2</v>
      </c>
      <c r="E3" s="2" t="s">
        <v>23</v>
      </c>
      <c r="F3" t="s">
        <v>24</v>
      </c>
      <c r="G3" t="s">
        <v>25</v>
      </c>
      <c r="H3" s="3" t="s">
        <v>26</v>
      </c>
      <c r="I3" s="3" t="s">
        <v>27</v>
      </c>
      <c r="J3" t="s">
        <v>28</v>
      </c>
      <c r="K3" s="3" t="s">
        <v>281</v>
      </c>
      <c r="L3" s="2">
        <v>93.5</v>
      </c>
      <c r="M3" s="2">
        <v>29.761974358184428</v>
      </c>
      <c r="N3" s="2">
        <v>6.9568615062256089E-2</v>
      </c>
      <c r="O3" s="2">
        <v>13</v>
      </c>
      <c r="P3" s="2">
        <v>5</v>
      </c>
    </row>
    <row r="4" spans="1:18" x14ac:dyDescent="0.3">
      <c r="A4" s="2">
        <v>1</v>
      </c>
      <c r="B4" s="2" t="s">
        <v>16</v>
      </c>
      <c r="C4" s="2">
        <v>1</v>
      </c>
      <c r="D4" s="2">
        <v>3</v>
      </c>
      <c r="E4" s="2" t="s">
        <v>29</v>
      </c>
      <c r="F4" t="s">
        <v>18</v>
      </c>
      <c r="G4" t="s">
        <v>19</v>
      </c>
      <c r="H4" s="3" t="s">
        <v>20</v>
      </c>
      <c r="I4" s="3" t="s">
        <v>21</v>
      </c>
      <c r="J4" t="s">
        <v>22</v>
      </c>
      <c r="K4" s="3" t="s">
        <v>280</v>
      </c>
      <c r="L4" s="2">
        <v>28.5</v>
      </c>
      <c r="M4" s="2">
        <v>9.0718317562380353</v>
      </c>
      <c r="N4" s="2">
        <v>6.4636801263196009E-3</v>
      </c>
      <c r="O4" s="2">
        <v>7</v>
      </c>
      <c r="P4" s="2">
        <v>4</v>
      </c>
    </row>
    <row r="5" spans="1:18" x14ac:dyDescent="0.3">
      <c r="A5" s="2">
        <v>1</v>
      </c>
      <c r="B5" s="2" t="s">
        <v>16</v>
      </c>
      <c r="C5" s="2">
        <v>1</v>
      </c>
      <c r="D5" s="2">
        <v>4</v>
      </c>
      <c r="E5" s="2" t="s">
        <v>30</v>
      </c>
      <c r="F5" t="s">
        <v>31</v>
      </c>
      <c r="G5" t="s">
        <v>32</v>
      </c>
      <c r="H5" s="3" t="s">
        <v>33</v>
      </c>
      <c r="I5" s="3" t="s">
        <v>34</v>
      </c>
      <c r="J5" t="s">
        <v>28</v>
      </c>
      <c r="K5" s="3" t="s">
        <v>282</v>
      </c>
      <c r="L5" s="2">
        <v>22.5</v>
      </c>
      <c r="M5" s="2">
        <v>7.1619724391352904</v>
      </c>
      <c r="N5" s="2">
        <v>4.0286094970136011E-3</v>
      </c>
      <c r="O5" s="2">
        <v>5</v>
      </c>
      <c r="P5" s="2">
        <v>1</v>
      </c>
    </row>
    <row r="6" spans="1:18" x14ac:dyDescent="0.3">
      <c r="A6" s="2">
        <v>1</v>
      </c>
      <c r="B6" s="2" t="s">
        <v>16</v>
      </c>
      <c r="C6" s="2">
        <v>1</v>
      </c>
      <c r="D6" s="2">
        <v>5</v>
      </c>
      <c r="E6" s="2" t="s">
        <v>35</v>
      </c>
      <c r="F6" t="s">
        <v>36</v>
      </c>
      <c r="G6" t="s">
        <v>19</v>
      </c>
      <c r="H6" s="3" t="s">
        <v>37</v>
      </c>
      <c r="I6" s="3" t="s">
        <v>38</v>
      </c>
      <c r="J6" s="4" t="s">
        <v>39</v>
      </c>
      <c r="K6" s="43" t="s">
        <v>283</v>
      </c>
      <c r="L6" s="2">
        <v>34.5</v>
      </c>
      <c r="M6" s="2">
        <v>10.981691073340778</v>
      </c>
      <c r="N6" s="2">
        <v>9.4717085507564202E-3</v>
      </c>
      <c r="O6" s="2">
        <v>12</v>
      </c>
      <c r="P6" s="2">
        <v>6</v>
      </c>
    </row>
    <row r="7" spans="1:18" x14ac:dyDescent="0.3">
      <c r="A7" s="2">
        <v>1</v>
      </c>
      <c r="B7" s="2" t="s">
        <v>16</v>
      </c>
      <c r="C7" s="2">
        <v>1</v>
      </c>
      <c r="D7" s="2">
        <v>6</v>
      </c>
      <c r="E7" s="2" t="s">
        <v>40</v>
      </c>
      <c r="F7" t="s">
        <v>41</v>
      </c>
      <c r="G7" t="s">
        <v>42</v>
      </c>
      <c r="H7" s="3" t="s">
        <v>43</v>
      </c>
      <c r="I7" s="3" t="s">
        <v>44</v>
      </c>
      <c r="J7" t="s">
        <v>45</v>
      </c>
      <c r="K7" s="3" t="s">
        <v>284</v>
      </c>
      <c r="L7" s="2">
        <v>17</v>
      </c>
      <c r="M7" s="2">
        <v>5.4112680651244416</v>
      </c>
      <c r="N7" s="2">
        <v>2.2997889276778873E-3</v>
      </c>
      <c r="O7" s="2">
        <v>13</v>
      </c>
      <c r="P7" s="2">
        <v>4</v>
      </c>
    </row>
    <row r="8" spans="1:18" x14ac:dyDescent="0.3">
      <c r="A8" s="2">
        <v>1</v>
      </c>
      <c r="B8" s="2" t="s">
        <v>16</v>
      </c>
      <c r="C8" s="2">
        <v>1</v>
      </c>
      <c r="D8" s="2">
        <v>7</v>
      </c>
      <c r="E8" s="2" t="s">
        <v>46</v>
      </c>
      <c r="F8" t="s">
        <v>47</v>
      </c>
      <c r="G8" t="s">
        <v>48</v>
      </c>
      <c r="H8" s="3" t="s">
        <v>49</v>
      </c>
      <c r="I8" s="3" t="s">
        <v>50</v>
      </c>
      <c r="J8" s="5" t="s">
        <v>51</v>
      </c>
      <c r="K8" s="44" t="s">
        <v>285</v>
      </c>
      <c r="L8" s="2">
        <v>21.5</v>
      </c>
      <c r="M8" s="2">
        <v>6.8436625529514998</v>
      </c>
      <c r="N8" s="2">
        <v>3.6784686222114311E-3</v>
      </c>
      <c r="O8" s="2">
        <v>10</v>
      </c>
      <c r="P8" s="2">
        <v>5</v>
      </c>
    </row>
    <row r="9" spans="1:18" x14ac:dyDescent="0.3">
      <c r="A9" s="2">
        <v>1</v>
      </c>
      <c r="B9" s="2" t="s">
        <v>16</v>
      </c>
      <c r="C9" s="2">
        <v>1</v>
      </c>
      <c r="D9" s="2">
        <v>8</v>
      </c>
      <c r="E9" s="2" t="s">
        <v>52</v>
      </c>
      <c r="F9" t="s">
        <v>47</v>
      </c>
      <c r="G9" t="s">
        <v>48</v>
      </c>
      <c r="H9" s="3" t="s">
        <v>49</v>
      </c>
      <c r="I9" s="3" t="s">
        <v>53</v>
      </c>
      <c r="K9" s="3" t="s">
        <v>269</v>
      </c>
      <c r="L9" s="2">
        <v>16.5</v>
      </c>
      <c r="M9" s="2">
        <v>5.2521131220325463</v>
      </c>
      <c r="N9" s="2">
        <v>2.1664966628384252E-3</v>
      </c>
      <c r="O9" s="2">
        <v>4.5</v>
      </c>
      <c r="P9" s="2">
        <v>2</v>
      </c>
    </row>
    <row r="10" spans="1:18" x14ac:dyDescent="0.3">
      <c r="A10" s="2">
        <v>1</v>
      </c>
      <c r="B10" s="2" t="s">
        <v>16</v>
      </c>
      <c r="C10" s="2">
        <v>1</v>
      </c>
      <c r="D10" s="2">
        <v>9</v>
      </c>
      <c r="E10" s="2" t="s">
        <v>54</v>
      </c>
      <c r="F10" t="s">
        <v>36</v>
      </c>
      <c r="G10" t="s">
        <v>19</v>
      </c>
      <c r="H10" s="3" t="s">
        <v>37</v>
      </c>
      <c r="I10" s="3" t="s">
        <v>38</v>
      </c>
      <c r="J10" s="4" t="s">
        <v>39</v>
      </c>
      <c r="K10" s="43" t="s">
        <v>283</v>
      </c>
      <c r="L10" s="2">
        <v>76.5</v>
      </c>
      <c r="M10" s="2">
        <v>24.350706293059986</v>
      </c>
      <c r="N10" s="2">
        <v>4.6570725785477218E-2</v>
      </c>
      <c r="O10" s="2">
        <v>13</v>
      </c>
      <c r="P10" s="2">
        <v>4</v>
      </c>
    </row>
    <row r="11" spans="1:18" x14ac:dyDescent="0.3">
      <c r="A11" s="2">
        <v>1</v>
      </c>
      <c r="B11" s="2" t="s">
        <v>16</v>
      </c>
      <c r="C11" s="2">
        <v>1</v>
      </c>
      <c r="D11" s="2">
        <v>10</v>
      </c>
      <c r="E11" s="2" t="s">
        <v>55</v>
      </c>
      <c r="F11" t="s">
        <v>18</v>
      </c>
      <c r="G11" t="s">
        <v>19</v>
      </c>
      <c r="H11" s="3" t="s">
        <v>20</v>
      </c>
      <c r="I11" s="3" t="s">
        <v>21</v>
      </c>
      <c r="J11" t="s">
        <v>22</v>
      </c>
      <c r="K11" s="3" t="s">
        <v>280</v>
      </c>
      <c r="L11" s="2">
        <v>33.5</v>
      </c>
      <c r="M11" s="2">
        <v>10.663381187156988</v>
      </c>
      <c r="N11" s="2">
        <v>8.9305817442439771E-3</v>
      </c>
      <c r="O11" s="2">
        <v>6</v>
      </c>
      <c r="P11" s="2">
        <v>2.5</v>
      </c>
    </row>
    <row r="12" spans="1:18" x14ac:dyDescent="0.3">
      <c r="A12" s="2">
        <v>1</v>
      </c>
      <c r="B12" s="2" t="s">
        <v>16</v>
      </c>
      <c r="C12" s="2">
        <v>1</v>
      </c>
      <c r="D12" s="2">
        <v>11</v>
      </c>
      <c r="E12" s="2" t="s">
        <v>56</v>
      </c>
      <c r="F12" t="s">
        <v>57</v>
      </c>
      <c r="G12" t="s">
        <v>58</v>
      </c>
      <c r="H12" s="3" t="s">
        <v>59</v>
      </c>
      <c r="I12" s="3" t="s">
        <v>60</v>
      </c>
      <c r="J12" t="s">
        <v>61</v>
      </c>
      <c r="K12" s="3" t="s">
        <v>286</v>
      </c>
      <c r="L12" s="2">
        <v>35</v>
      </c>
      <c r="M12" s="2">
        <v>11.140846016432674</v>
      </c>
      <c r="N12" s="2">
        <v>9.7482402643785885E-3</v>
      </c>
      <c r="O12" s="2">
        <v>13</v>
      </c>
      <c r="P12" s="2">
        <v>8</v>
      </c>
    </row>
    <row r="13" spans="1:18" x14ac:dyDescent="0.3">
      <c r="A13" s="2">
        <v>1</v>
      </c>
      <c r="B13" s="2" t="s">
        <v>16</v>
      </c>
      <c r="C13" s="2">
        <v>1</v>
      </c>
      <c r="D13" s="2">
        <v>12</v>
      </c>
      <c r="E13" s="2" t="s">
        <v>62</v>
      </c>
      <c r="F13" t="s">
        <v>63</v>
      </c>
      <c r="G13" t="s">
        <v>64</v>
      </c>
      <c r="H13" s="3" t="s">
        <v>65</v>
      </c>
      <c r="I13" s="3" t="s">
        <v>53</v>
      </c>
      <c r="K13" s="3" t="s">
        <v>268</v>
      </c>
      <c r="L13" s="2">
        <v>23</v>
      </c>
      <c r="M13" s="2">
        <v>7.3211273822271856</v>
      </c>
      <c r="N13" s="2">
        <v>4.2096482447806314E-3</v>
      </c>
      <c r="O13" s="2">
        <v>3</v>
      </c>
      <c r="P13" s="2">
        <v>1</v>
      </c>
    </row>
    <row r="14" spans="1:18" x14ac:dyDescent="0.3">
      <c r="A14" s="2">
        <v>1</v>
      </c>
      <c r="B14" s="2" t="s">
        <v>16</v>
      </c>
      <c r="C14" s="2">
        <v>1</v>
      </c>
      <c r="D14" s="2">
        <v>13</v>
      </c>
      <c r="E14" s="2" t="s">
        <v>66</v>
      </c>
      <c r="F14" t="s">
        <v>57</v>
      </c>
      <c r="G14" t="s">
        <v>58</v>
      </c>
      <c r="H14" s="3" t="s">
        <v>59</v>
      </c>
      <c r="I14" s="3" t="s">
        <v>60</v>
      </c>
      <c r="J14" t="s">
        <v>61</v>
      </c>
      <c r="K14" s="3" t="s">
        <v>286</v>
      </c>
      <c r="L14" s="2">
        <v>33</v>
      </c>
      <c r="M14" s="2">
        <v>10.504226244065093</v>
      </c>
      <c r="N14" s="2">
        <v>8.6659866513537007E-3</v>
      </c>
      <c r="O14" s="2">
        <v>7</v>
      </c>
      <c r="P14" s="2">
        <v>6</v>
      </c>
    </row>
    <row r="15" spans="1:18" x14ac:dyDescent="0.3">
      <c r="A15" s="2">
        <v>1</v>
      </c>
      <c r="B15" s="2" t="s">
        <v>16</v>
      </c>
      <c r="C15" s="2">
        <v>1</v>
      </c>
      <c r="D15" s="2">
        <v>14</v>
      </c>
      <c r="E15" s="2" t="s">
        <v>67</v>
      </c>
      <c r="F15" t="s">
        <v>57</v>
      </c>
      <c r="G15" t="s">
        <v>58</v>
      </c>
      <c r="H15" s="3" t="s">
        <v>59</v>
      </c>
      <c r="I15" s="3" t="s">
        <v>60</v>
      </c>
      <c r="J15" t="s">
        <v>61</v>
      </c>
      <c r="K15" s="3" t="s">
        <v>286</v>
      </c>
      <c r="L15" s="2">
        <v>30</v>
      </c>
      <c r="M15" s="2">
        <v>9.5492965855137211</v>
      </c>
      <c r="N15" s="2">
        <v>7.1619724391352915E-3</v>
      </c>
      <c r="O15" s="2">
        <v>7</v>
      </c>
      <c r="P15" s="2">
        <v>1</v>
      </c>
    </row>
    <row r="16" spans="1:18" x14ac:dyDescent="0.3">
      <c r="A16" s="2">
        <v>1</v>
      </c>
      <c r="B16" s="2" t="s">
        <v>16</v>
      </c>
      <c r="C16" s="2">
        <v>1</v>
      </c>
      <c r="D16" s="2">
        <v>15</v>
      </c>
      <c r="E16" s="2" t="s">
        <v>68</v>
      </c>
      <c r="F16" t="s">
        <v>57</v>
      </c>
      <c r="G16" t="s">
        <v>58</v>
      </c>
      <c r="H16" s="3" t="s">
        <v>59</v>
      </c>
      <c r="I16" s="3" t="s">
        <v>60</v>
      </c>
      <c r="J16" t="s">
        <v>61</v>
      </c>
      <c r="K16" s="3" t="s">
        <v>286</v>
      </c>
      <c r="L16" s="2">
        <v>42</v>
      </c>
      <c r="M16" s="2">
        <v>13.369015219719209</v>
      </c>
      <c r="N16" s="2">
        <v>1.4037465980705171E-2</v>
      </c>
      <c r="O16" s="2">
        <v>7</v>
      </c>
      <c r="P16" s="2">
        <v>4</v>
      </c>
    </row>
    <row r="17" spans="1:16" x14ac:dyDescent="0.3">
      <c r="A17" s="2">
        <v>1</v>
      </c>
      <c r="B17" s="2" t="s">
        <v>16</v>
      </c>
      <c r="C17" s="2">
        <v>1</v>
      </c>
      <c r="D17" s="2">
        <v>16</v>
      </c>
      <c r="E17" s="2" t="s">
        <v>69</v>
      </c>
      <c r="F17" t="s">
        <v>57</v>
      </c>
      <c r="G17" t="s">
        <v>58</v>
      </c>
      <c r="H17" s="3" t="s">
        <v>59</v>
      </c>
      <c r="I17" s="3" t="s">
        <v>60</v>
      </c>
      <c r="J17" t="s">
        <v>61</v>
      </c>
      <c r="K17" s="3" t="s">
        <v>286</v>
      </c>
      <c r="L17" s="2">
        <v>20.5</v>
      </c>
      <c r="M17" s="2">
        <v>6.5253526667677093</v>
      </c>
      <c r="N17" s="2">
        <v>3.3442432417184515E-3</v>
      </c>
      <c r="O17" s="2">
        <v>5</v>
      </c>
      <c r="P17" s="2">
        <v>1</v>
      </c>
    </row>
    <row r="18" spans="1:16" x14ac:dyDescent="0.3">
      <c r="A18" s="2">
        <v>1</v>
      </c>
      <c r="B18" s="2" t="s">
        <v>16</v>
      </c>
      <c r="C18" s="2">
        <v>1</v>
      </c>
      <c r="D18" s="2">
        <v>17</v>
      </c>
      <c r="E18" s="2" t="s">
        <v>70</v>
      </c>
      <c r="F18" t="s">
        <v>57</v>
      </c>
      <c r="G18" t="s">
        <v>58</v>
      </c>
      <c r="H18" s="3" t="s">
        <v>59</v>
      </c>
      <c r="I18" s="3" t="s">
        <v>60</v>
      </c>
      <c r="J18" t="s">
        <v>61</v>
      </c>
      <c r="K18" s="3" t="s">
        <v>286</v>
      </c>
      <c r="L18" s="2">
        <v>30</v>
      </c>
      <c r="M18" s="2">
        <v>9.5492965855137211</v>
      </c>
      <c r="N18" s="2">
        <v>7.1619724391352915E-3</v>
      </c>
      <c r="O18" s="2">
        <v>8</v>
      </c>
      <c r="P18" s="2">
        <v>2</v>
      </c>
    </row>
    <row r="19" spans="1:16" x14ac:dyDescent="0.3">
      <c r="A19" s="2">
        <v>1</v>
      </c>
      <c r="B19" s="2" t="s">
        <v>16</v>
      </c>
      <c r="C19" s="2">
        <v>1</v>
      </c>
      <c r="D19" s="2">
        <v>18</v>
      </c>
      <c r="E19" s="2" t="s">
        <v>71</v>
      </c>
      <c r="F19" t="s">
        <v>24</v>
      </c>
      <c r="G19" t="s">
        <v>25</v>
      </c>
      <c r="H19" s="3" t="s">
        <v>26</v>
      </c>
      <c r="I19" s="3" t="s">
        <v>27</v>
      </c>
      <c r="J19" t="s">
        <v>28</v>
      </c>
      <c r="K19" s="3" t="s">
        <v>281</v>
      </c>
      <c r="L19" s="2">
        <v>44</v>
      </c>
      <c r="M19" s="2">
        <v>14.00563499208679</v>
      </c>
      <c r="N19" s="2">
        <v>1.5406198491295471E-2</v>
      </c>
      <c r="O19" s="2">
        <v>9</v>
      </c>
      <c r="P19" s="2">
        <v>6</v>
      </c>
    </row>
    <row r="20" spans="1:16" x14ac:dyDescent="0.3">
      <c r="A20" s="2">
        <v>1</v>
      </c>
      <c r="B20" s="2" t="s">
        <v>16</v>
      </c>
      <c r="C20" s="2">
        <v>1</v>
      </c>
      <c r="D20" s="2">
        <v>19</v>
      </c>
      <c r="E20" s="2" t="s">
        <v>72</v>
      </c>
      <c r="F20" t="s">
        <v>57</v>
      </c>
      <c r="G20" t="s">
        <v>58</v>
      </c>
      <c r="H20" s="3" t="s">
        <v>59</v>
      </c>
      <c r="I20" s="3" t="s">
        <v>60</v>
      </c>
      <c r="J20" t="s">
        <v>61</v>
      </c>
      <c r="K20" s="3" t="s">
        <v>286</v>
      </c>
      <c r="L20" s="6">
        <v>24.333333333333332</v>
      </c>
      <c r="M20" s="2">
        <v>7.745540563805573</v>
      </c>
      <c r="N20" s="2">
        <v>4.7118705096483903E-3</v>
      </c>
      <c r="O20" s="2">
        <v>7</v>
      </c>
      <c r="P20" s="2">
        <v>1</v>
      </c>
    </row>
    <row r="21" spans="1:16" x14ac:dyDescent="0.3">
      <c r="A21" s="2">
        <v>1</v>
      </c>
      <c r="B21" s="2" t="s">
        <v>16</v>
      </c>
      <c r="C21" s="2">
        <v>1</v>
      </c>
      <c r="D21" s="2">
        <v>20</v>
      </c>
      <c r="E21" s="2" t="s">
        <v>73</v>
      </c>
      <c r="F21" t="s">
        <v>74</v>
      </c>
      <c r="G21" t="s">
        <v>75</v>
      </c>
      <c r="H21" s="3" t="s">
        <v>76</v>
      </c>
      <c r="I21" s="3" t="s">
        <v>77</v>
      </c>
      <c r="J21" s="7" t="s">
        <v>78</v>
      </c>
      <c r="K21" s="45" t="s">
        <v>287</v>
      </c>
      <c r="L21" s="2">
        <v>62</v>
      </c>
      <c r="M21" s="2">
        <v>19.735212943395023</v>
      </c>
      <c r="N21" s="2">
        <v>3.0589580062262291E-2</v>
      </c>
      <c r="O21" s="2">
        <v>15</v>
      </c>
      <c r="P21" s="2">
        <v>12</v>
      </c>
    </row>
    <row r="22" spans="1:16" x14ac:dyDescent="0.3">
      <c r="A22" s="2">
        <v>1</v>
      </c>
      <c r="B22" s="2" t="s">
        <v>16</v>
      </c>
      <c r="C22" s="2">
        <v>1</v>
      </c>
      <c r="D22" s="2">
        <v>21</v>
      </c>
      <c r="E22" s="2" t="s">
        <v>79</v>
      </c>
      <c r="F22" t="s">
        <v>47</v>
      </c>
      <c r="G22" t="s">
        <v>48</v>
      </c>
      <c r="H22" s="3" t="s">
        <v>49</v>
      </c>
      <c r="I22" s="3" t="s">
        <v>53</v>
      </c>
      <c r="K22" s="3" t="s">
        <v>269</v>
      </c>
      <c r="L22" s="2">
        <v>37.299999999999997</v>
      </c>
      <c r="M22" s="2">
        <v>11.872958754655391</v>
      </c>
      <c r="N22" s="2">
        <v>1.1071534038716151E-2</v>
      </c>
      <c r="O22" s="2">
        <v>6.5</v>
      </c>
      <c r="P22" s="2">
        <v>3.5</v>
      </c>
    </row>
    <row r="23" spans="1:16" x14ac:dyDescent="0.3">
      <c r="A23" s="2">
        <v>1</v>
      </c>
      <c r="B23" s="2" t="s">
        <v>16</v>
      </c>
      <c r="C23" s="2">
        <v>1</v>
      </c>
      <c r="D23" s="2">
        <v>22</v>
      </c>
      <c r="E23" s="2" t="s">
        <v>80</v>
      </c>
      <c r="F23" t="s">
        <v>18</v>
      </c>
      <c r="G23" t="s">
        <v>19</v>
      </c>
      <c r="H23" s="3" t="s">
        <v>20</v>
      </c>
      <c r="I23" s="3" t="s">
        <v>21</v>
      </c>
      <c r="J23" t="s">
        <v>22</v>
      </c>
      <c r="K23" s="3" t="s">
        <v>280</v>
      </c>
      <c r="L23" s="2">
        <v>29.5</v>
      </c>
      <c r="M23" s="2">
        <v>9.3901416424218258</v>
      </c>
      <c r="N23" s="2">
        <v>6.9252294612860968E-3</v>
      </c>
      <c r="O23" s="2">
        <v>5</v>
      </c>
      <c r="P23" s="2">
        <v>2</v>
      </c>
    </row>
    <row r="24" spans="1:16" x14ac:dyDescent="0.3">
      <c r="A24" s="2">
        <v>1</v>
      </c>
      <c r="B24" s="2" t="s">
        <v>16</v>
      </c>
      <c r="C24" s="2">
        <v>1</v>
      </c>
      <c r="D24" s="2">
        <v>23</v>
      </c>
      <c r="E24" s="2" t="s">
        <v>81</v>
      </c>
      <c r="F24" t="s">
        <v>18</v>
      </c>
      <c r="G24" t="s">
        <v>19</v>
      </c>
      <c r="H24" s="3" t="s">
        <v>20</v>
      </c>
      <c r="I24" s="3" t="s">
        <v>21</v>
      </c>
      <c r="J24" t="s">
        <v>22</v>
      </c>
      <c r="K24" s="3" t="s">
        <v>280</v>
      </c>
      <c r="L24" s="2">
        <v>25</v>
      </c>
      <c r="M24" s="2">
        <v>7.9577471545947667</v>
      </c>
      <c r="N24" s="2">
        <v>4.9735919716217287E-3</v>
      </c>
      <c r="O24" s="2">
        <v>4.5</v>
      </c>
      <c r="P24" s="2">
        <v>1.5</v>
      </c>
    </row>
    <row r="25" spans="1:16" x14ac:dyDescent="0.3">
      <c r="A25" s="2">
        <v>1</v>
      </c>
      <c r="B25" s="2" t="s">
        <v>16</v>
      </c>
      <c r="C25" s="2">
        <v>1</v>
      </c>
      <c r="D25" s="2">
        <v>24</v>
      </c>
      <c r="E25" s="2" t="s">
        <v>82</v>
      </c>
      <c r="F25" t="s">
        <v>18</v>
      </c>
      <c r="G25" t="s">
        <v>19</v>
      </c>
      <c r="H25" s="3" t="s">
        <v>20</v>
      </c>
      <c r="I25" s="3" t="s">
        <v>21</v>
      </c>
      <c r="J25" t="s">
        <v>22</v>
      </c>
      <c r="K25" s="3" t="s">
        <v>280</v>
      </c>
      <c r="L25" s="2">
        <v>30</v>
      </c>
      <c r="M25" s="2">
        <v>9.5492965855137211</v>
      </c>
      <c r="N25" s="2">
        <v>7.1619724391352915E-3</v>
      </c>
      <c r="O25" s="2">
        <v>5</v>
      </c>
      <c r="P25" s="2">
        <v>1</v>
      </c>
    </row>
    <row r="26" spans="1:16" x14ac:dyDescent="0.3">
      <c r="A26" s="2">
        <v>1</v>
      </c>
      <c r="B26" s="2" t="s">
        <v>16</v>
      </c>
      <c r="C26" s="2">
        <v>1</v>
      </c>
      <c r="D26" s="2">
        <v>25</v>
      </c>
      <c r="E26" s="2" t="s">
        <v>83</v>
      </c>
      <c r="F26" t="s">
        <v>74</v>
      </c>
      <c r="G26" t="s">
        <v>75</v>
      </c>
      <c r="H26" s="3" t="s">
        <v>76</v>
      </c>
      <c r="I26" s="3" t="s">
        <v>77</v>
      </c>
      <c r="J26" s="7" t="s">
        <v>78</v>
      </c>
      <c r="K26" s="45" t="s">
        <v>287</v>
      </c>
      <c r="L26" s="2">
        <v>114</v>
      </c>
      <c r="M26" s="2">
        <v>36.287327024952141</v>
      </c>
      <c r="N26" s="2">
        <v>0.10341888202111361</v>
      </c>
      <c r="O26" s="2">
        <v>10</v>
      </c>
      <c r="P26" s="2">
        <v>9</v>
      </c>
    </row>
    <row r="27" spans="1:16" x14ac:dyDescent="0.3">
      <c r="A27" s="2">
        <v>1</v>
      </c>
      <c r="B27" s="2" t="s">
        <v>16</v>
      </c>
      <c r="C27" s="2">
        <v>1</v>
      </c>
      <c r="D27" s="2">
        <v>26</v>
      </c>
      <c r="E27" s="2" t="s">
        <v>84</v>
      </c>
      <c r="F27" t="s">
        <v>74</v>
      </c>
      <c r="G27" t="s">
        <v>75</v>
      </c>
      <c r="H27" s="3" t="s">
        <v>76</v>
      </c>
      <c r="I27" s="3" t="s">
        <v>77</v>
      </c>
      <c r="J27" s="7" t="s">
        <v>78</v>
      </c>
      <c r="K27" s="45" t="s">
        <v>287</v>
      </c>
      <c r="L27" s="2">
        <v>25</v>
      </c>
      <c r="M27" s="2">
        <v>7.9577471545947667</v>
      </c>
      <c r="N27" s="2">
        <v>4.9735919716217287E-3</v>
      </c>
      <c r="O27" s="2">
        <v>6</v>
      </c>
      <c r="P27" s="2">
        <v>3</v>
      </c>
    </row>
    <row r="28" spans="1:16" x14ac:dyDescent="0.3">
      <c r="A28" s="2">
        <v>1</v>
      </c>
      <c r="B28" s="2" t="s">
        <v>16</v>
      </c>
      <c r="C28" s="2">
        <v>1</v>
      </c>
      <c r="D28" s="2">
        <v>27</v>
      </c>
      <c r="E28" s="2" t="s">
        <v>85</v>
      </c>
      <c r="F28" t="s">
        <v>74</v>
      </c>
      <c r="G28" t="s">
        <v>75</v>
      </c>
      <c r="H28" s="3" t="s">
        <v>76</v>
      </c>
      <c r="I28" s="3" t="s">
        <v>77</v>
      </c>
      <c r="J28" s="7" t="s">
        <v>78</v>
      </c>
      <c r="K28" s="45" t="s">
        <v>287</v>
      </c>
      <c r="L28" s="2">
        <v>46</v>
      </c>
      <c r="M28" s="2">
        <v>14.642254764454371</v>
      </c>
      <c r="N28" s="2">
        <v>1.6838592979122526E-2</v>
      </c>
      <c r="O28" s="2">
        <v>10</v>
      </c>
      <c r="P28" s="2">
        <v>10</v>
      </c>
    </row>
    <row r="29" spans="1:16" x14ac:dyDescent="0.3">
      <c r="A29" s="2">
        <v>1</v>
      </c>
      <c r="B29" s="2" t="s">
        <v>16</v>
      </c>
      <c r="C29" s="2">
        <v>1</v>
      </c>
      <c r="D29" s="2">
        <v>28</v>
      </c>
      <c r="E29" s="2" t="s">
        <v>86</v>
      </c>
      <c r="F29" t="s">
        <v>74</v>
      </c>
      <c r="G29" t="s">
        <v>75</v>
      </c>
      <c r="H29" s="3" t="s">
        <v>76</v>
      </c>
      <c r="I29" s="3" t="s">
        <v>77</v>
      </c>
      <c r="J29" s="7" t="s">
        <v>78</v>
      </c>
      <c r="K29" s="45" t="s">
        <v>287</v>
      </c>
      <c r="L29" s="2">
        <v>49.5</v>
      </c>
      <c r="M29" s="2">
        <v>15.756339366097638</v>
      </c>
      <c r="N29" s="2">
        <v>1.9498469965545825E-2</v>
      </c>
      <c r="O29" s="2">
        <v>12</v>
      </c>
      <c r="P29" s="2"/>
    </row>
    <row r="30" spans="1:16" x14ac:dyDescent="0.3">
      <c r="A30" s="2">
        <v>1</v>
      </c>
      <c r="B30" s="2" t="s">
        <v>16</v>
      </c>
      <c r="C30" s="2">
        <v>1</v>
      </c>
      <c r="D30" s="2">
        <v>29</v>
      </c>
      <c r="E30" s="2" t="s">
        <v>87</v>
      </c>
      <c r="F30" t="s">
        <v>74</v>
      </c>
      <c r="G30" t="s">
        <v>75</v>
      </c>
      <c r="H30" s="3" t="s">
        <v>76</v>
      </c>
      <c r="I30" s="3" t="s">
        <v>77</v>
      </c>
      <c r="J30" s="7" t="s">
        <v>78</v>
      </c>
      <c r="K30" s="45" t="s">
        <v>287</v>
      </c>
      <c r="L30" s="2">
        <v>35.5</v>
      </c>
      <c r="M30" s="2">
        <v>11.300000959524569</v>
      </c>
      <c r="N30" s="2">
        <v>1.0028750851578054E-2</v>
      </c>
      <c r="O30" s="2">
        <v>10</v>
      </c>
      <c r="P30" s="2">
        <v>8</v>
      </c>
    </row>
    <row r="31" spans="1:16" x14ac:dyDescent="0.3">
      <c r="A31" s="2">
        <v>1</v>
      </c>
      <c r="B31" s="2" t="s">
        <v>16</v>
      </c>
      <c r="C31" s="2">
        <v>1</v>
      </c>
      <c r="D31" s="2">
        <v>30</v>
      </c>
      <c r="E31" s="2" t="s">
        <v>88</v>
      </c>
      <c r="F31" t="s">
        <v>74</v>
      </c>
      <c r="G31" t="s">
        <v>75</v>
      </c>
      <c r="H31" s="3" t="s">
        <v>76</v>
      </c>
      <c r="I31" s="3" t="s">
        <v>77</v>
      </c>
      <c r="J31" s="7" t="s">
        <v>78</v>
      </c>
      <c r="K31" s="45" t="s">
        <v>287</v>
      </c>
      <c r="L31" s="2">
        <v>43</v>
      </c>
      <c r="M31" s="2">
        <v>13.687325105903</v>
      </c>
      <c r="N31" s="2">
        <v>1.4713874488845724E-2</v>
      </c>
      <c r="O31" s="2">
        <v>12</v>
      </c>
      <c r="P31" s="2">
        <v>12</v>
      </c>
    </row>
    <row r="32" spans="1:16" x14ac:dyDescent="0.3">
      <c r="A32" s="2">
        <v>1</v>
      </c>
      <c r="B32" s="2" t="s">
        <v>16</v>
      </c>
      <c r="C32" s="2">
        <v>1</v>
      </c>
      <c r="D32" s="2">
        <v>31</v>
      </c>
      <c r="E32" s="2" t="s">
        <v>89</v>
      </c>
      <c r="F32" t="s">
        <v>74</v>
      </c>
      <c r="G32" t="s">
        <v>75</v>
      </c>
      <c r="H32" s="3" t="s">
        <v>76</v>
      </c>
      <c r="I32" s="3" t="s">
        <v>77</v>
      </c>
      <c r="J32" s="7" t="s">
        <v>78</v>
      </c>
      <c r="K32" s="45" t="s">
        <v>287</v>
      </c>
      <c r="L32" s="2">
        <v>48</v>
      </c>
      <c r="M32" s="2">
        <v>15.278874536821952</v>
      </c>
      <c r="N32" s="2">
        <v>1.8334649444186342E-2</v>
      </c>
      <c r="O32" s="2">
        <v>13</v>
      </c>
      <c r="P32" s="2">
        <v>12</v>
      </c>
    </row>
    <row r="33" spans="1:16" x14ac:dyDescent="0.3">
      <c r="A33" s="2">
        <v>1</v>
      </c>
      <c r="B33" s="2" t="s">
        <v>16</v>
      </c>
      <c r="C33" s="2">
        <v>1</v>
      </c>
      <c r="D33" s="2">
        <v>32</v>
      </c>
      <c r="E33" s="2" t="s">
        <v>90</v>
      </c>
      <c r="F33" t="s">
        <v>74</v>
      </c>
      <c r="G33" t="s">
        <v>75</v>
      </c>
      <c r="H33" s="3" t="s">
        <v>76</v>
      </c>
      <c r="I33" s="3" t="s">
        <v>77</v>
      </c>
      <c r="J33" s="7" t="s">
        <v>78</v>
      </c>
      <c r="K33" s="45" t="s">
        <v>287</v>
      </c>
      <c r="L33" s="2">
        <v>31</v>
      </c>
      <c r="M33" s="2">
        <v>9.8676064716975116</v>
      </c>
      <c r="N33" s="2">
        <v>7.6473950155655727E-3</v>
      </c>
      <c r="O33" s="2">
        <v>13</v>
      </c>
      <c r="P33" s="2">
        <v>12</v>
      </c>
    </row>
    <row r="34" spans="1:16" x14ac:dyDescent="0.3">
      <c r="A34" s="2">
        <v>1</v>
      </c>
      <c r="B34" s="2" t="s">
        <v>16</v>
      </c>
      <c r="C34" s="2">
        <v>1</v>
      </c>
      <c r="D34" s="2">
        <v>33</v>
      </c>
      <c r="E34" s="2" t="s">
        <v>91</v>
      </c>
      <c r="F34" t="s">
        <v>74</v>
      </c>
      <c r="G34" t="s">
        <v>75</v>
      </c>
      <c r="H34" s="3" t="s">
        <v>76</v>
      </c>
      <c r="I34" s="3" t="s">
        <v>77</v>
      </c>
      <c r="J34" s="7" t="s">
        <v>78</v>
      </c>
      <c r="K34" s="45" t="s">
        <v>287</v>
      </c>
      <c r="L34" s="2">
        <v>29.5</v>
      </c>
      <c r="M34" s="2">
        <v>9.3901416424218258</v>
      </c>
      <c r="N34" s="2">
        <v>6.9252294612860968E-3</v>
      </c>
      <c r="O34" s="2">
        <v>11</v>
      </c>
      <c r="P34" s="2">
        <v>8</v>
      </c>
    </row>
    <row r="35" spans="1:16" x14ac:dyDescent="0.3">
      <c r="A35" s="2">
        <v>1</v>
      </c>
      <c r="B35" s="2" t="s">
        <v>16</v>
      </c>
      <c r="C35" s="2">
        <v>1</v>
      </c>
      <c r="D35" s="2">
        <v>34</v>
      </c>
      <c r="E35" s="2" t="s">
        <v>92</v>
      </c>
      <c r="F35" t="s">
        <v>74</v>
      </c>
      <c r="G35" t="s">
        <v>75</v>
      </c>
      <c r="H35" s="3" t="s">
        <v>76</v>
      </c>
      <c r="I35" s="3" t="s">
        <v>77</v>
      </c>
      <c r="J35" s="7" t="s">
        <v>78</v>
      </c>
      <c r="K35" s="45" t="s">
        <v>287</v>
      </c>
      <c r="L35" s="2">
        <v>93</v>
      </c>
      <c r="M35" s="2">
        <v>29.602819415092533</v>
      </c>
      <c r="N35" s="2">
        <v>6.8826555140090132E-2</v>
      </c>
      <c r="O35" s="2">
        <v>17</v>
      </c>
      <c r="P35" s="2">
        <v>15</v>
      </c>
    </row>
    <row r="36" spans="1:16" x14ac:dyDescent="0.3">
      <c r="A36" s="2">
        <v>1</v>
      </c>
      <c r="B36" s="2" t="s">
        <v>16</v>
      </c>
      <c r="C36" s="2">
        <v>1</v>
      </c>
      <c r="D36" s="2">
        <v>35</v>
      </c>
      <c r="E36" s="2" t="s">
        <v>93</v>
      </c>
      <c r="F36" t="s">
        <v>57</v>
      </c>
      <c r="G36" t="s">
        <v>58</v>
      </c>
      <c r="H36" s="3" t="s">
        <v>59</v>
      </c>
      <c r="I36" s="3" t="s">
        <v>60</v>
      </c>
      <c r="J36" t="s">
        <v>61</v>
      </c>
      <c r="K36" s="3" t="s">
        <v>286</v>
      </c>
      <c r="L36" s="2">
        <v>75</v>
      </c>
      <c r="M36" s="2">
        <v>23.8732414637843</v>
      </c>
      <c r="N36" s="2">
        <v>4.4762327744595556E-2</v>
      </c>
      <c r="O36" s="2">
        <v>8.5</v>
      </c>
      <c r="P36" s="2">
        <v>3</v>
      </c>
    </row>
    <row r="37" spans="1:16" x14ac:dyDescent="0.3">
      <c r="A37" s="2">
        <v>1</v>
      </c>
      <c r="B37" s="2" t="s">
        <v>16</v>
      </c>
      <c r="C37" s="2">
        <v>1</v>
      </c>
      <c r="D37" s="2">
        <v>36</v>
      </c>
      <c r="E37" s="2" t="s">
        <v>94</v>
      </c>
      <c r="F37" t="s">
        <v>63</v>
      </c>
      <c r="G37" t="s">
        <v>64</v>
      </c>
      <c r="H37" s="3" t="s">
        <v>65</v>
      </c>
      <c r="I37" s="3" t="s">
        <v>53</v>
      </c>
      <c r="K37" s="3" t="s">
        <v>268</v>
      </c>
      <c r="L37" s="2">
        <v>25</v>
      </c>
      <c r="M37" s="2">
        <v>7.9577471545947667</v>
      </c>
      <c r="N37" s="2">
        <v>4.9735919716217287E-3</v>
      </c>
      <c r="O37" s="2">
        <v>1.5</v>
      </c>
      <c r="P37" s="2"/>
    </row>
    <row r="38" spans="1:16" x14ac:dyDescent="0.3">
      <c r="A38" s="2">
        <v>1</v>
      </c>
      <c r="B38" s="2" t="s">
        <v>16</v>
      </c>
      <c r="C38" s="2">
        <v>1</v>
      </c>
      <c r="D38" s="2">
        <v>37</v>
      </c>
      <c r="E38" s="2" t="s">
        <v>95</v>
      </c>
      <c r="F38" t="s">
        <v>63</v>
      </c>
      <c r="G38" t="s">
        <v>64</v>
      </c>
      <c r="H38" s="3" t="s">
        <v>65</v>
      </c>
      <c r="I38" s="3" t="s">
        <v>53</v>
      </c>
      <c r="K38" s="3" t="s">
        <v>268</v>
      </c>
      <c r="L38" s="2">
        <v>31</v>
      </c>
      <c r="M38" s="2">
        <v>9.8676064716975116</v>
      </c>
      <c r="N38" s="2">
        <v>7.6473950155655727E-3</v>
      </c>
      <c r="O38" s="2">
        <v>5.5</v>
      </c>
      <c r="P38" s="2">
        <v>2.5</v>
      </c>
    </row>
    <row r="39" spans="1:16" x14ac:dyDescent="0.3">
      <c r="A39" s="2">
        <v>1</v>
      </c>
      <c r="B39" s="2" t="s">
        <v>16</v>
      </c>
      <c r="C39" s="2">
        <v>1</v>
      </c>
      <c r="D39" s="2">
        <v>38</v>
      </c>
      <c r="E39" s="2" t="s">
        <v>96</v>
      </c>
      <c r="F39" t="s">
        <v>97</v>
      </c>
      <c r="G39" t="s">
        <v>98</v>
      </c>
      <c r="H39" s="3" t="s">
        <v>99</v>
      </c>
      <c r="I39" s="3" t="s">
        <v>100</v>
      </c>
      <c r="J39" s="8" t="s">
        <v>101</v>
      </c>
      <c r="K39" s="46" t="s">
        <v>288</v>
      </c>
      <c r="L39" s="2">
        <v>36</v>
      </c>
      <c r="M39" s="2">
        <v>11.459155902616464</v>
      </c>
      <c r="N39" s="2">
        <v>1.0313240312354817E-2</v>
      </c>
      <c r="O39" s="2">
        <v>9</v>
      </c>
      <c r="P39" s="2">
        <v>6</v>
      </c>
    </row>
    <row r="40" spans="1:16" x14ac:dyDescent="0.3">
      <c r="A40" s="2">
        <v>1</v>
      </c>
      <c r="B40" s="2" t="s">
        <v>16</v>
      </c>
      <c r="C40" s="2">
        <v>1</v>
      </c>
      <c r="D40" s="2">
        <v>39</v>
      </c>
      <c r="E40" s="2" t="s">
        <v>102</v>
      </c>
      <c r="F40" t="s">
        <v>103</v>
      </c>
      <c r="G40" t="s">
        <v>104</v>
      </c>
      <c r="H40" s="3" t="s">
        <v>105</v>
      </c>
      <c r="I40" s="3" t="s">
        <v>106</v>
      </c>
      <c r="J40" s="9" t="s">
        <v>107</v>
      </c>
      <c r="K40" s="47" t="s">
        <v>289</v>
      </c>
      <c r="L40" s="2">
        <v>63</v>
      </c>
      <c r="M40" s="2">
        <v>20.053522829578814</v>
      </c>
      <c r="N40" s="2">
        <v>3.1584298456586633E-2</v>
      </c>
      <c r="O40" s="2">
        <v>9</v>
      </c>
      <c r="P40" s="2">
        <v>4.5</v>
      </c>
    </row>
    <row r="41" spans="1:16" x14ac:dyDescent="0.3">
      <c r="A41" s="2">
        <v>1</v>
      </c>
      <c r="B41" s="2" t="s">
        <v>16</v>
      </c>
      <c r="C41" s="2">
        <v>1</v>
      </c>
      <c r="D41" s="2">
        <v>40</v>
      </c>
      <c r="E41" s="2" t="s">
        <v>108</v>
      </c>
      <c r="F41" t="s">
        <v>109</v>
      </c>
      <c r="G41" t="s">
        <v>110</v>
      </c>
      <c r="H41" s="3" t="s">
        <v>111</v>
      </c>
      <c r="I41" s="3" t="s">
        <v>112</v>
      </c>
      <c r="J41" t="s">
        <v>113</v>
      </c>
      <c r="K41" s="3" t="s">
        <v>290</v>
      </c>
      <c r="L41" s="2">
        <v>25</v>
      </c>
      <c r="M41" s="2">
        <v>7.9577471545947667</v>
      </c>
      <c r="N41" s="2">
        <v>4.9735919716217287E-3</v>
      </c>
      <c r="O41" s="2">
        <v>4</v>
      </c>
      <c r="P41" s="2">
        <v>1</v>
      </c>
    </row>
    <row r="42" spans="1:16" x14ac:dyDescent="0.3">
      <c r="A42" s="2">
        <v>1</v>
      </c>
      <c r="B42" s="2" t="s">
        <v>16</v>
      </c>
      <c r="C42" s="2">
        <v>1</v>
      </c>
      <c r="D42" s="2">
        <v>41</v>
      </c>
      <c r="E42" s="2" t="s">
        <v>114</v>
      </c>
      <c r="F42" t="s">
        <v>63</v>
      </c>
      <c r="G42" t="s">
        <v>64</v>
      </c>
      <c r="H42" s="3" t="s">
        <v>65</v>
      </c>
      <c r="I42" s="3" t="s">
        <v>53</v>
      </c>
      <c r="K42" s="3" t="s">
        <v>268</v>
      </c>
      <c r="L42" s="2">
        <v>40</v>
      </c>
      <c r="M42" s="2">
        <v>12.732395447351628</v>
      </c>
      <c r="N42" s="2">
        <v>1.273239544735163E-2</v>
      </c>
      <c r="O42" s="2">
        <v>8</v>
      </c>
      <c r="P42" s="2">
        <v>8</v>
      </c>
    </row>
    <row r="43" spans="1:16" x14ac:dyDescent="0.3">
      <c r="A43" s="2">
        <v>1</v>
      </c>
      <c r="B43" s="2" t="s">
        <v>16</v>
      </c>
      <c r="C43" s="2">
        <v>2</v>
      </c>
      <c r="D43" s="2">
        <v>1</v>
      </c>
      <c r="E43" s="2" t="s">
        <v>115</v>
      </c>
      <c r="F43" t="s">
        <v>57</v>
      </c>
      <c r="G43" t="s">
        <v>58</v>
      </c>
      <c r="H43" s="3" t="s">
        <v>59</v>
      </c>
      <c r="I43" s="3" t="s">
        <v>60</v>
      </c>
      <c r="J43" t="s">
        <v>61</v>
      </c>
      <c r="K43" s="3" t="s">
        <v>286</v>
      </c>
      <c r="L43" s="2">
        <v>18.5</v>
      </c>
      <c r="M43" s="2">
        <v>5.8887328944001274</v>
      </c>
      <c r="N43" s="2">
        <v>2.7235389636600586E-3</v>
      </c>
      <c r="O43" s="2">
        <v>6</v>
      </c>
      <c r="P43" s="2">
        <v>4</v>
      </c>
    </row>
    <row r="44" spans="1:16" x14ac:dyDescent="0.3">
      <c r="A44" s="2">
        <v>1</v>
      </c>
      <c r="B44" s="2" t="s">
        <v>16</v>
      </c>
      <c r="C44" s="2">
        <v>2</v>
      </c>
      <c r="D44" s="2">
        <v>2</v>
      </c>
      <c r="E44" s="2" t="s">
        <v>116</v>
      </c>
      <c r="F44" t="s">
        <v>24</v>
      </c>
      <c r="G44" t="s">
        <v>25</v>
      </c>
      <c r="H44" s="3" t="s">
        <v>26</v>
      </c>
      <c r="I44" s="3" t="s">
        <v>27</v>
      </c>
      <c r="J44" t="s">
        <v>28</v>
      </c>
      <c r="K44" s="3" t="s">
        <v>281</v>
      </c>
      <c r="L44" s="2">
        <v>37</v>
      </c>
      <c r="M44" s="2">
        <v>11.777465788800255</v>
      </c>
      <c r="N44" s="2">
        <v>1.0894155854640234E-2</v>
      </c>
      <c r="O44" s="2">
        <v>6.5</v>
      </c>
      <c r="P44" s="2">
        <v>4</v>
      </c>
    </row>
    <row r="45" spans="1:16" x14ac:dyDescent="0.3">
      <c r="A45" s="2">
        <v>1</v>
      </c>
      <c r="B45" s="2" t="s">
        <v>16</v>
      </c>
      <c r="C45" s="2">
        <v>2</v>
      </c>
      <c r="D45" s="2">
        <v>3</v>
      </c>
      <c r="E45" s="2" t="s">
        <v>117</v>
      </c>
      <c r="F45" t="s">
        <v>18</v>
      </c>
      <c r="G45" t="s">
        <v>19</v>
      </c>
      <c r="H45" s="3" t="s">
        <v>20</v>
      </c>
      <c r="I45" s="3" t="s">
        <v>21</v>
      </c>
      <c r="J45" t="s">
        <v>22</v>
      </c>
      <c r="K45" s="3" t="s">
        <v>280</v>
      </c>
      <c r="L45" s="2">
        <v>46</v>
      </c>
      <c r="M45" s="2">
        <v>14.642254764454371</v>
      </c>
      <c r="N45" s="2">
        <v>1.6838592979122526E-2</v>
      </c>
      <c r="O45" s="2">
        <v>6</v>
      </c>
      <c r="P45" s="2">
        <v>2</v>
      </c>
    </row>
    <row r="46" spans="1:16" x14ac:dyDescent="0.3">
      <c r="A46" s="2">
        <v>1</v>
      </c>
      <c r="B46" s="2" t="s">
        <v>16</v>
      </c>
      <c r="C46" s="2">
        <v>2</v>
      </c>
      <c r="D46" s="2">
        <v>4</v>
      </c>
      <c r="E46" s="2" t="s">
        <v>118</v>
      </c>
      <c r="F46" t="s">
        <v>24</v>
      </c>
      <c r="G46" t="s">
        <v>25</v>
      </c>
      <c r="H46" s="3" t="s">
        <v>26</v>
      </c>
      <c r="I46" s="3" t="s">
        <v>27</v>
      </c>
      <c r="J46" t="s">
        <v>28</v>
      </c>
      <c r="K46" s="3" t="s">
        <v>281</v>
      </c>
      <c r="L46" s="2">
        <v>44</v>
      </c>
      <c r="M46" s="2">
        <v>14.00563499208679</v>
      </c>
      <c r="N46" s="2">
        <v>1.5406198491295471E-2</v>
      </c>
      <c r="O46" s="2">
        <v>13</v>
      </c>
      <c r="P46" s="2">
        <v>8</v>
      </c>
    </row>
    <row r="47" spans="1:16" x14ac:dyDescent="0.3">
      <c r="A47" s="2">
        <v>1</v>
      </c>
      <c r="B47" s="2" t="s">
        <v>16</v>
      </c>
      <c r="C47" s="2">
        <v>2</v>
      </c>
      <c r="D47" s="2">
        <v>5</v>
      </c>
      <c r="E47" s="2" t="s">
        <v>119</v>
      </c>
      <c r="F47" t="s">
        <v>120</v>
      </c>
      <c r="G47" t="s">
        <v>121</v>
      </c>
      <c r="H47" s="3" t="s">
        <v>122</v>
      </c>
      <c r="I47" s="3" t="s">
        <v>53</v>
      </c>
      <c r="K47" s="3" t="s">
        <v>271</v>
      </c>
      <c r="L47" s="2">
        <v>19</v>
      </c>
      <c r="M47" s="2">
        <v>6.0478878374920226</v>
      </c>
      <c r="N47" s="2">
        <v>2.8727467228087107E-3</v>
      </c>
      <c r="O47" s="2">
        <v>4.5</v>
      </c>
      <c r="P47" s="2">
        <v>2.5</v>
      </c>
    </row>
    <row r="48" spans="1:16" x14ac:dyDescent="0.3">
      <c r="A48" s="2">
        <v>1</v>
      </c>
      <c r="B48" s="2" t="s">
        <v>16</v>
      </c>
      <c r="C48" s="2">
        <v>2</v>
      </c>
      <c r="D48" s="2">
        <v>6</v>
      </c>
      <c r="E48" s="2" t="s">
        <v>123</v>
      </c>
      <c r="F48" t="s">
        <v>57</v>
      </c>
      <c r="G48" t="s">
        <v>58</v>
      </c>
      <c r="H48" s="3" t="s">
        <v>59</v>
      </c>
      <c r="I48" s="3" t="s">
        <v>60</v>
      </c>
      <c r="J48" t="s">
        <v>61</v>
      </c>
      <c r="K48" s="3" t="s">
        <v>286</v>
      </c>
      <c r="L48" s="2">
        <v>18</v>
      </c>
      <c r="M48" s="2">
        <v>5.7295779513082321</v>
      </c>
      <c r="N48" s="2">
        <v>2.5783100780887042E-3</v>
      </c>
      <c r="O48" s="2">
        <v>4</v>
      </c>
      <c r="P48" s="2">
        <v>2.5</v>
      </c>
    </row>
    <row r="49" spans="1:16" x14ac:dyDescent="0.3">
      <c r="A49" s="2">
        <v>1</v>
      </c>
      <c r="B49" s="2" t="s">
        <v>16</v>
      </c>
      <c r="C49" s="2">
        <v>2</v>
      </c>
      <c r="D49" s="2">
        <v>7</v>
      </c>
      <c r="E49" s="2" t="s">
        <v>124</v>
      </c>
      <c r="F49" t="s">
        <v>31</v>
      </c>
      <c r="G49" t="s">
        <v>32</v>
      </c>
      <c r="H49" s="3" t="s">
        <v>33</v>
      </c>
      <c r="I49" s="3" t="s">
        <v>53</v>
      </c>
      <c r="K49" s="3" t="s">
        <v>272</v>
      </c>
      <c r="L49" s="2">
        <v>15.5</v>
      </c>
      <c r="M49" s="2">
        <v>4.9338032358487558</v>
      </c>
      <c r="N49" s="2">
        <v>1.9118487538913932E-3</v>
      </c>
      <c r="O49" s="2">
        <v>5</v>
      </c>
      <c r="P49" s="2">
        <v>1.5</v>
      </c>
    </row>
    <row r="50" spans="1:16" x14ac:dyDescent="0.3">
      <c r="A50" s="2">
        <v>1</v>
      </c>
      <c r="B50" s="2" t="s">
        <v>16</v>
      </c>
      <c r="C50" s="2">
        <v>2</v>
      </c>
      <c r="D50" s="2">
        <v>8</v>
      </c>
      <c r="E50" s="2" t="s">
        <v>125</v>
      </c>
      <c r="F50" t="s">
        <v>18</v>
      </c>
      <c r="G50" t="s">
        <v>19</v>
      </c>
      <c r="H50" s="3" t="s">
        <v>20</v>
      </c>
      <c r="I50" s="3" t="s">
        <v>21</v>
      </c>
      <c r="J50" t="s">
        <v>22</v>
      </c>
      <c r="K50" s="3" t="s">
        <v>280</v>
      </c>
      <c r="L50" s="2">
        <v>21</v>
      </c>
      <c r="M50" s="2">
        <v>6.6845076098596046</v>
      </c>
      <c r="N50" s="2">
        <v>3.5093664951762926E-3</v>
      </c>
      <c r="O50" s="2">
        <v>6</v>
      </c>
      <c r="P50" s="2">
        <v>3</v>
      </c>
    </row>
    <row r="51" spans="1:16" x14ac:dyDescent="0.3">
      <c r="A51" s="2">
        <v>1</v>
      </c>
      <c r="B51" s="2" t="s">
        <v>16</v>
      </c>
      <c r="C51" s="2">
        <v>2</v>
      </c>
      <c r="D51" s="2">
        <v>9</v>
      </c>
      <c r="E51" s="2" t="s">
        <v>126</v>
      </c>
      <c r="F51" t="s">
        <v>47</v>
      </c>
      <c r="G51" t="s">
        <v>48</v>
      </c>
      <c r="H51" s="3" t="s">
        <v>49</v>
      </c>
      <c r="I51" s="3" t="s">
        <v>50</v>
      </c>
      <c r="J51" t="s">
        <v>51</v>
      </c>
      <c r="K51" s="3" t="s">
        <v>285</v>
      </c>
      <c r="L51" s="2">
        <v>15</v>
      </c>
      <c r="M51" s="2">
        <v>4.7746482927568605</v>
      </c>
      <c r="N51" s="2">
        <v>1.7904931097838229E-3</v>
      </c>
      <c r="O51" s="2">
        <v>7</v>
      </c>
      <c r="P51" s="2">
        <v>5</v>
      </c>
    </row>
    <row r="52" spans="1:16" x14ac:dyDescent="0.3">
      <c r="A52" s="2">
        <v>1</v>
      </c>
      <c r="B52" s="2" t="s">
        <v>16</v>
      </c>
      <c r="C52" s="2">
        <v>2</v>
      </c>
      <c r="D52" s="2">
        <v>10</v>
      </c>
      <c r="E52" s="2" t="s">
        <v>127</v>
      </c>
      <c r="F52" t="s">
        <v>57</v>
      </c>
      <c r="G52" t="s">
        <v>58</v>
      </c>
      <c r="H52" s="3" t="s">
        <v>59</v>
      </c>
      <c r="I52" s="3" t="s">
        <v>60</v>
      </c>
      <c r="J52" t="s">
        <v>61</v>
      </c>
      <c r="K52" s="3" t="s">
        <v>286</v>
      </c>
      <c r="L52" s="2">
        <v>17</v>
      </c>
      <c r="M52" s="2">
        <v>5.4112680651244416</v>
      </c>
      <c r="N52" s="2">
        <v>2.2997889276778873E-3</v>
      </c>
      <c r="O52" s="2">
        <v>7</v>
      </c>
      <c r="P52" s="2">
        <v>5</v>
      </c>
    </row>
    <row r="53" spans="1:16" x14ac:dyDescent="0.3">
      <c r="A53" s="2">
        <v>1</v>
      </c>
      <c r="B53" s="2" t="s">
        <v>16</v>
      </c>
      <c r="C53" s="2">
        <v>2</v>
      </c>
      <c r="D53" s="2">
        <v>11</v>
      </c>
      <c r="E53" s="2" t="s">
        <v>128</v>
      </c>
      <c r="F53" t="s">
        <v>24</v>
      </c>
      <c r="G53" t="s">
        <v>25</v>
      </c>
      <c r="H53" s="3" t="s">
        <v>26</v>
      </c>
      <c r="I53" s="3" t="s">
        <v>27</v>
      </c>
      <c r="J53" t="s">
        <v>28</v>
      </c>
      <c r="K53" s="3" t="s">
        <v>281</v>
      </c>
      <c r="L53" s="2">
        <v>33</v>
      </c>
      <c r="M53" s="2">
        <v>10.504226244065093</v>
      </c>
      <c r="N53" s="2">
        <v>8.6659866513537007E-3</v>
      </c>
      <c r="O53" s="2">
        <v>10</v>
      </c>
      <c r="P53" s="2">
        <v>6</v>
      </c>
    </row>
    <row r="54" spans="1:16" x14ac:dyDescent="0.3">
      <c r="A54" s="2">
        <v>1</v>
      </c>
      <c r="B54" s="2" t="s">
        <v>16</v>
      </c>
      <c r="C54" s="2">
        <v>2</v>
      </c>
      <c r="D54" s="2">
        <v>12</v>
      </c>
      <c r="E54" s="2" t="s">
        <v>129</v>
      </c>
      <c r="F54" t="s">
        <v>24</v>
      </c>
      <c r="G54" t="s">
        <v>25</v>
      </c>
      <c r="H54" s="3" t="s">
        <v>26</v>
      </c>
      <c r="I54" s="3" t="s">
        <v>27</v>
      </c>
      <c r="J54" t="s">
        <v>28</v>
      </c>
      <c r="K54" s="3" t="s">
        <v>281</v>
      </c>
      <c r="L54" s="2">
        <v>39</v>
      </c>
      <c r="M54" s="2">
        <v>12.414085561167836</v>
      </c>
      <c r="N54" s="2">
        <v>1.2103733422138638E-2</v>
      </c>
      <c r="O54" s="2">
        <v>9</v>
      </c>
      <c r="P54" s="2">
        <v>5</v>
      </c>
    </row>
    <row r="55" spans="1:16" x14ac:dyDescent="0.3">
      <c r="A55" s="2">
        <v>1</v>
      </c>
      <c r="B55" s="2" t="s">
        <v>16</v>
      </c>
      <c r="C55" s="2">
        <v>2</v>
      </c>
      <c r="D55" s="2">
        <v>13</v>
      </c>
      <c r="E55" s="2" t="s">
        <v>130</v>
      </c>
      <c r="F55" t="s">
        <v>63</v>
      </c>
      <c r="G55" t="s">
        <v>64</v>
      </c>
      <c r="H55" s="3" t="s">
        <v>65</v>
      </c>
      <c r="I55" s="3" t="s">
        <v>53</v>
      </c>
      <c r="K55" s="3" t="s">
        <v>268</v>
      </c>
      <c r="L55" s="2">
        <v>20</v>
      </c>
      <c r="M55" s="2">
        <v>6.366197723675814</v>
      </c>
      <c r="N55" s="2">
        <v>3.1830988618379076E-3</v>
      </c>
      <c r="O55" s="2">
        <v>3.5</v>
      </c>
      <c r="P55" s="2">
        <v>1.5</v>
      </c>
    </row>
    <row r="56" spans="1:16" x14ac:dyDescent="0.3">
      <c r="A56" s="2">
        <v>1</v>
      </c>
      <c r="B56" s="2" t="s">
        <v>16</v>
      </c>
      <c r="C56" s="2">
        <v>2</v>
      </c>
      <c r="D56" s="2">
        <v>14</v>
      </c>
      <c r="E56" s="2" t="s">
        <v>131</v>
      </c>
      <c r="F56" t="s">
        <v>18</v>
      </c>
      <c r="G56" t="s">
        <v>19</v>
      </c>
      <c r="H56" s="3" t="s">
        <v>20</v>
      </c>
      <c r="I56" s="3" t="s">
        <v>21</v>
      </c>
      <c r="J56" t="s">
        <v>22</v>
      </c>
      <c r="K56" s="3" t="s">
        <v>280</v>
      </c>
      <c r="L56" s="2">
        <v>13</v>
      </c>
      <c r="M56" s="2">
        <v>4.1380285203892786</v>
      </c>
      <c r="N56" s="2">
        <v>1.3448592691265155E-3</v>
      </c>
      <c r="O56" s="2">
        <v>6</v>
      </c>
      <c r="P56" s="2">
        <v>5</v>
      </c>
    </row>
    <row r="57" spans="1:16" x14ac:dyDescent="0.3">
      <c r="A57" s="2">
        <v>1</v>
      </c>
      <c r="B57" s="2" t="s">
        <v>16</v>
      </c>
      <c r="C57" s="2">
        <v>2</v>
      </c>
      <c r="D57" s="2">
        <v>15</v>
      </c>
      <c r="E57" s="2" t="s">
        <v>132</v>
      </c>
      <c r="F57" t="s">
        <v>47</v>
      </c>
      <c r="G57" t="s">
        <v>48</v>
      </c>
      <c r="H57" s="3" t="s">
        <v>49</v>
      </c>
      <c r="I57" s="3" t="s">
        <v>53</v>
      </c>
      <c r="K57" s="3" t="s">
        <v>269</v>
      </c>
      <c r="L57" s="2">
        <v>18</v>
      </c>
      <c r="M57" s="2">
        <v>5.7295779513082321</v>
      </c>
      <c r="N57" s="2">
        <v>2.5783100780887042E-3</v>
      </c>
      <c r="O57" s="2">
        <v>6</v>
      </c>
      <c r="P57" s="2">
        <v>4</v>
      </c>
    </row>
    <row r="58" spans="1:16" x14ac:dyDescent="0.3">
      <c r="A58" s="2">
        <v>1</v>
      </c>
      <c r="B58" s="2" t="s">
        <v>16</v>
      </c>
      <c r="C58" s="2">
        <v>2</v>
      </c>
      <c r="D58" s="2">
        <v>16</v>
      </c>
      <c r="E58" s="2" t="s">
        <v>133</v>
      </c>
      <c r="F58" t="s">
        <v>63</v>
      </c>
      <c r="G58" t="s">
        <v>64</v>
      </c>
      <c r="H58" s="3" t="s">
        <v>65</v>
      </c>
      <c r="I58" s="3" t="s">
        <v>53</v>
      </c>
      <c r="K58" s="3" t="s">
        <v>268</v>
      </c>
      <c r="L58" s="2">
        <v>23.5</v>
      </c>
      <c r="M58" s="2">
        <v>7.4802823253190809</v>
      </c>
      <c r="N58" s="2">
        <v>4.3946658661249598E-3</v>
      </c>
      <c r="O58" s="2">
        <v>5</v>
      </c>
      <c r="P58" s="2">
        <v>2</v>
      </c>
    </row>
    <row r="59" spans="1:16" x14ac:dyDescent="0.3">
      <c r="A59" s="2">
        <v>1</v>
      </c>
      <c r="B59" s="2" t="s">
        <v>16</v>
      </c>
      <c r="C59" s="2">
        <v>2</v>
      </c>
      <c r="D59" s="2">
        <v>17</v>
      </c>
      <c r="E59" s="2" t="s">
        <v>134</v>
      </c>
      <c r="F59" t="s">
        <v>63</v>
      </c>
      <c r="G59" t="s">
        <v>64</v>
      </c>
      <c r="H59" s="3" t="s">
        <v>65</v>
      </c>
      <c r="I59" s="3" t="s">
        <v>53</v>
      </c>
      <c r="K59" s="3" t="s">
        <v>268</v>
      </c>
      <c r="L59" s="2">
        <v>24</v>
      </c>
      <c r="M59" s="2">
        <v>7.6394372684109761</v>
      </c>
      <c r="N59" s="2">
        <v>4.5836623610465855E-3</v>
      </c>
      <c r="O59" s="2">
        <v>7</v>
      </c>
      <c r="P59" s="2">
        <v>5.5</v>
      </c>
    </row>
    <row r="60" spans="1:16" x14ac:dyDescent="0.3">
      <c r="A60" s="2">
        <v>1</v>
      </c>
      <c r="B60" s="2" t="s">
        <v>16</v>
      </c>
      <c r="C60" s="2">
        <v>2</v>
      </c>
      <c r="D60" s="2">
        <v>18</v>
      </c>
      <c r="E60" s="2" t="s">
        <v>135</v>
      </c>
      <c r="F60" t="s">
        <v>36</v>
      </c>
      <c r="G60" t="s">
        <v>19</v>
      </c>
      <c r="H60" s="3" t="s">
        <v>37</v>
      </c>
      <c r="I60" s="3" t="s">
        <v>53</v>
      </c>
      <c r="K60" s="3" t="s">
        <v>270</v>
      </c>
      <c r="L60" s="2">
        <v>34</v>
      </c>
      <c r="M60" s="2">
        <v>10.822536130248883</v>
      </c>
      <c r="N60" s="2">
        <v>9.1991557107115492E-3</v>
      </c>
      <c r="O60" s="2">
        <v>5.5</v>
      </c>
      <c r="P60" s="2">
        <v>4</v>
      </c>
    </row>
    <row r="61" spans="1:16" x14ac:dyDescent="0.3">
      <c r="A61" s="2">
        <v>1</v>
      </c>
      <c r="B61" s="2" t="s">
        <v>16</v>
      </c>
      <c r="C61" s="2">
        <v>2</v>
      </c>
      <c r="D61" s="2">
        <v>19</v>
      </c>
      <c r="E61" s="2" t="s">
        <v>136</v>
      </c>
      <c r="F61" t="s">
        <v>63</v>
      </c>
      <c r="G61" t="s">
        <v>64</v>
      </c>
      <c r="H61" s="3" t="s">
        <v>65</v>
      </c>
      <c r="I61" s="3" t="s">
        <v>53</v>
      </c>
      <c r="K61" s="3" t="s">
        <v>268</v>
      </c>
      <c r="L61" s="2">
        <v>21</v>
      </c>
      <c r="M61" s="2">
        <v>6.6845076098596046</v>
      </c>
      <c r="N61" s="2">
        <v>3.5093664951762926E-3</v>
      </c>
      <c r="O61" s="2">
        <v>3.5</v>
      </c>
      <c r="P61" s="2">
        <v>2</v>
      </c>
    </row>
    <row r="62" spans="1:16" x14ac:dyDescent="0.3">
      <c r="A62" s="2">
        <v>1</v>
      </c>
      <c r="B62" s="2" t="s">
        <v>16</v>
      </c>
      <c r="C62" s="2">
        <v>2</v>
      </c>
      <c r="D62" s="2">
        <v>20</v>
      </c>
      <c r="E62" s="2" t="s">
        <v>137</v>
      </c>
      <c r="F62" t="s">
        <v>57</v>
      </c>
      <c r="G62" t="s">
        <v>58</v>
      </c>
      <c r="H62" s="3" t="s">
        <v>59</v>
      </c>
      <c r="I62" s="3" t="s">
        <v>60</v>
      </c>
      <c r="J62" t="s">
        <v>61</v>
      </c>
      <c r="K62" s="3" t="s">
        <v>286</v>
      </c>
      <c r="L62" s="6">
        <v>12.375</v>
      </c>
      <c r="M62" s="2">
        <v>3.9390848415244095</v>
      </c>
      <c r="N62" s="2">
        <v>1.218654372846614E-3</v>
      </c>
      <c r="O62" s="2">
        <v>12</v>
      </c>
      <c r="P62" s="2">
        <v>4</v>
      </c>
    </row>
    <row r="63" spans="1:16" x14ac:dyDescent="0.3">
      <c r="A63" s="2">
        <v>1</v>
      </c>
      <c r="B63" s="2" t="s">
        <v>16</v>
      </c>
      <c r="C63" s="2">
        <v>2</v>
      </c>
      <c r="D63" s="2">
        <v>21</v>
      </c>
      <c r="E63" s="2" t="s">
        <v>138</v>
      </c>
      <c r="F63" t="s">
        <v>57</v>
      </c>
      <c r="G63" t="s">
        <v>58</v>
      </c>
      <c r="H63" s="3" t="s">
        <v>59</v>
      </c>
      <c r="I63" s="3" t="s">
        <v>60</v>
      </c>
      <c r="J63" t="s">
        <v>61</v>
      </c>
      <c r="K63" s="3" t="s">
        <v>286</v>
      </c>
      <c r="L63" s="2">
        <v>11</v>
      </c>
      <c r="M63" s="2">
        <v>3.5014087480216975</v>
      </c>
      <c r="N63" s="2">
        <v>9.6288740570596692E-4</v>
      </c>
      <c r="O63" s="2">
        <v>4</v>
      </c>
      <c r="P63" s="2">
        <v>1.5</v>
      </c>
    </row>
    <row r="64" spans="1:16" x14ac:dyDescent="0.3">
      <c r="A64" s="2">
        <v>1</v>
      </c>
      <c r="B64" s="2" t="s">
        <v>16</v>
      </c>
      <c r="C64" s="2">
        <v>2</v>
      </c>
      <c r="D64" s="2">
        <v>22</v>
      </c>
      <c r="E64" s="2" t="s">
        <v>139</v>
      </c>
      <c r="F64" t="s">
        <v>24</v>
      </c>
      <c r="G64" t="s">
        <v>25</v>
      </c>
      <c r="H64" s="3" t="s">
        <v>26</v>
      </c>
      <c r="I64" s="3" t="s">
        <v>27</v>
      </c>
      <c r="J64" t="s">
        <v>28</v>
      </c>
      <c r="K64" s="3" t="s">
        <v>281</v>
      </c>
      <c r="L64" s="2">
        <v>30</v>
      </c>
      <c r="M64" s="2">
        <v>9.5492965855137211</v>
      </c>
      <c r="N64" s="2">
        <v>7.1619724391352915E-3</v>
      </c>
      <c r="O64" s="2">
        <v>9</v>
      </c>
      <c r="P64" s="2">
        <v>3.5</v>
      </c>
    </row>
    <row r="65" spans="1:16" x14ac:dyDescent="0.3">
      <c r="A65" s="2">
        <v>1</v>
      </c>
      <c r="B65" s="2" t="s">
        <v>16</v>
      </c>
      <c r="C65" s="2">
        <v>2</v>
      </c>
      <c r="D65" s="2">
        <v>23</v>
      </c>
      <c r="E65" s="2" t="s">
        <v>140</v>
      </c>
      <c r="F65" t="s">
        <v>63</v>
      </c>
      <c r="G65" t="s">
        <v>64</v>
      </c>
      <c r="H65" s="3" t="s">
        <v>65</v>
      </c>
      <c r="I65" s="3" t="s">
        <v>53</v>
      </c>
      <c r="K65" s="3" t="s">
        <v>268</v>
      </c>
      <c r="L65" s="2">
        <v>28</v>
      </c>
      <c r="M65" s="2">
        <v>8.91267681314614</v>
      </c>
      <c r="N65" s="2">
        <v>6.2388737692022989E-3</v>
      </c>
      <c r="O65" s="2">
        <v>5.5</v>
      </c>
      <c r="P65" s="2">
        <v>4</v>
      </c>
    </row>
    <row r="66" spans="1:16" x14ac:dyDescent="0.3">
      <c r="A66" s="2">
        <v>1</v>
      </c>
      <c r="B66" s="2" t="s">
        <v>16</v>
      </c>
      <c r="C66" s="2">
        <v>2</v>
      </c>
      <c r="D66" s="2">
        <v>24</v>
      </c>
      <c r="E66" s="2" t="s">
        <v>141</v>
      </c>
      <c r="F66" t="s">
        <v>18</v>
      </c>
      <c r="G66" t="s">
        <v>19</v>
      </c>
      <c r="H66" s="3" t="s">
        <v>20</v>
      </c>
      <c r="I66" s="3" t="s">
        <v>21</v>
      </c>
      <c r="J66" t="s">
        <v>22</v>
      </c>
      <c r="K66" s="3" t="s">
        <v>280</v>
      </c>
      <c r="L66" s="2">
        <v>52</v>
      </c>
      <c r="M66" s="2">
        <v>16.552114081557114</v>
      </c>
      <c r="N66" s="2">
        <v>2.1517748306024247E-2</v>
      </c>
      <c r="O66" s="2">
        <v>7</v>
      </c>
      <c r="P66" s="2">
        <v>4.5</v>
      </c>
    </row>
    <row r="67" spans="1:16" x14ac:dyDescent="0.3">
      <c r="A67" s="2">
        <v>1</v>
      </c>
      <c r="B67" s="2" t="s">
        <v>16</v>
      </c>
      <c r="C67" s="2">
        <v>2</v>
      </c>
      <c r="D67" s="2">
        <v>25</v>
      </c>
      <c r="E67" s="2" t="s">
        <v>142</v>
      </c>
      <c r="F67" t="s">
        <v>18</v>
      </c>
      <c r="G67" t="s">
        <v>19</v>
      </c>
      <c r="H67" s="3" t="s">
        <v>20</v>
      </c>
      <c r="I67" s="3" t="s">
        <v>21</v>
      </c>
      <c r="J67" t="s">
        <v>22</v>
      </c>
      <c r="K67" s="3" t="s">
        <v>280</v>
      </c>
      <c r="L67" s="2">
        <v>32</v>
      </c>
      <c r="M67" s="2">
        <v>10.185916357881302</v>
      </c>
      <c r="N67" s="2">
        <v>8.1487330863050413E-3</v>
      </c>
      <c r="O67" s="2">
        <v>4</v>
      </c>
      <c r="P67" s="2">
        <v>1</v>
      </c>
    </row>
    <row r="68" spans="1:16" x14ac:dyDescent="0.3">
      <c r="A68" s="2">
        <v>1</v>
      </c>
      <c r="B68" s="2" t="s">
        <v>16</v>
      </c>
      <c r="C68" s="2">
        <v>2</v>
      </c>
      <c r="D68" s="2">
        <v>26</v>
      </c>
      <c r="E68" s="2" t="s">
        <v>143</v>
      </c>
      <c r="F68" t="s">
        <v>47</v>
      </c>
      <c r="G68" t="s">
        <v>48</v>
      </c>
      <c r="H68" s="3" t="s">
        <v>49</v>
      </c>
      <c r="I68" s="3" t="s">
        <v>53</v>
      </c>
      <c r="K68" s="3" t="s">
        <v>269</v>
      </c>
      <c r="L68" s="2">
        <v>43</v>
      </c>
      <c r="M68" s="2">
        <v>13.687325105903</v>
      </c>
      <c r="N68" s="2">
        <v>1.4713874488845724E-2</v>
      </c>
      <c r="O68" s="2">
        <v>6.5</v>
      </c>
      <c r="P68" s="2">
        <v>4</v>
      </c>
    </row>
    <row r="69" spans="1:16" x14ac:dyDescent="0.3">
      <c r="A69" s="2">
        <v>1</v>
      </c>
      <c r="B69" s="2" t="s">
        <v>16</v>
      </c>
      <c r="C69" s="2">
        <v>2</v>
      </c>
      <c r="D69" s="2">
        <v>27</v>
      </c>
      <c r="E69" s="2" t="s">
        <v>144</v>
      </c>
      <c r="F69" t="s">
        <v>18</v>
      </c>
      <c r="G69" t="s">
        <v>19</v>
      </c>
      <c r="H69" s="3" t="s">
        <v>20</v>
      </c>
      <c r="I69" s="3" t="s">
        <v>21</v>
      </c>
      <c r="J69" t="s">
        <v>22</v>
      </c>
      <c r="K69" s="3" t="s">
        <v>280</v>
      </c>
      <c r="L69" s="2">
        <v>30</v>
      </c>
      <c r="M69" s="2">
        <v>9.5492965855137211</v>
      </c>
      <c r="N69" s="2">
        <v>7.1619724391352915E-3</v>
      </c>
      <c r="O69" s="2">
        <v>6</v>
      </c>
      <c r="P69" s="2">
        <v>2.5</v>
      </c>
    </row>
    <row r="70" spans="1:16" x14ac:dyDescent="0.3">
      <c r="A70" s="2">
        <v>1</v>
      </c>
      <c r="B70" s="2" t="s">
        <v>16</v>
      </c>
      <c r="C70" s="2">
        <v>2</v>
      </c>
      <c r="D70" s="2">
        <v>28</v>
      </c>
      <c r="E70" s="2" t="s">
        <v>145</v>
      </c>
      <c r="F70" t="s">
        <v>57</v>
      </c>
      <c r="G70" t="s">
        <v>58</v>
      </c>
      <c r="H70" s="3" t="s">
        <v>59</v>
      </c>
      <c r="I70" s="3" t="s">
        <v>60</v>
      </c>
      <c r="J70" t="s">
        <v>61</v>
      </c>
      <c r="K70" s="3" t="s">
        <v>286</v>
      </c>
      <c r="L70" s="2">
        <v>30</v>
      </c>
      <c r="M70" s="2">
        <v>9.5492965855137211</v>
      </c>
      <c r="N70" s="2">
        <v>7.1619724391352915E-3</v>
      </c>
      <c r="O70" s="2">
        <v>10</v>
      </c>
      <c r="P70" s="2">
        <v>8.5</v>
      </c>
    </row>
    <row r="71" spans="1:16" x14ac:dyDescent="0.3">
      <c r="A71" s="2">
        <v>1</v>
      </c>
      <c r="B71" s="2" t="s">
        <v>16</v>
      </c>
      <c r="C71" s="2">
        <v>2</v>
      </c>
      <c r="D71" s="2">
        <v>29</v>
      </c>
      <c r="E71" s="2" t="s">
        <v>146</v>
      </c>
      <c r="F71" t="s">
        <v>31</v>
      </c>
      <c r="G71" t="s">
        <v>32</v>
      </c>
      <c r="H71" s="3" t="s">
        <v>33</v>
      </c>
      <c r="I71" s="3" t="s">
        <v>53</v>
      </c>
      <c r="K71" s="3" t="s">
        <v>272</v>
      </c>
      <c r="L71" s="2">
        <v>14.5</v>
      </c>
      <c r="M71" s="2">
        <v>4.6154933496649653</v>
      </c>
      <c r="N71" s="2">
        <v>1.67311633925355E-3</v>
      </c>
      <c r="O71" s="2">
        <v>4.5</v>
      </c>
      <c r="P71" s="2">
        <v>1.5</v>
      </c>
    </row>
    <row r="72" spans="1:16" x14ac:dyDescent="0.3">
      <c r="A72" s="2">
        <v>1</v>
      </c>
      <c r="B72" s="2" t="s">
        <v>16</v>
      </c>
      <c r="C72" s="2">
        <v>2</v>
      </c>
      <c r="D72" s="2">
        <v>30</v>
      </c>
      <c r="E72" s="2" t="s">
        <v>147</v>
      </c>
      <c r="F72" t="s">
        <v>18</v>
      </c>
      <c r="G72" t="s">
        <v>19</v>
      </c>
      <c r="H72" s="3" t="s">
        <v>20</v>
      </c>
      <c r="I72" s="3" t="s">
        <v>21</v>
      </c>
      <c r="J72" t="s">
        <v>22</v>
      </c>
      <c r="K72" s="3" t="s">
        <v>280</v>
      </c>
      <c r="L72" s="6">
        <v>89.25</v>
      </c>
      <c r="M72" s="2">
        <v>28.40915734190332</v>
      </c>
      <c r="N72" s="2">
        <v>6.3387932319121779E-2</v>
      </c>
      <c r="O72" s="2">
        <v>13</v>
      </c>
      <c r="P72" s="2">
        <v>1</v>
      </c>
    </row>
    <row r="73" spans="1:16" x14ac:dyDescent="0.3">
      <c r="A73" s="2">
        <v>1</v>
      </c>
      <c r="B73" s="2" t="s">
        <v>16</v>
      </c>
      <c r="C73" s="2">
        <v>2</v>
      </c>
      <c r="D73" s="2">
        <v>31</v>
      </c>
      <c r="E73" s="2" t="s">
        <v>148</v>
      </c>
      <c r="F73" t="s">
        <v>18</v>
      </c>
      <c r="G73" t="s">
        <v>19</v>
      </c>
      <c r="H73" s="3" t="s">
        <v>20</v>
      </c>
      <c r="I73" s="3" t="s">
        <v>21</v>
      </c>
      <c r="J73" t="s">
        <v>22</v>
      </c>
      <c r="K73" s="3" t="s">
        <v>280</v>
      </c>
      <c r="L73" s="2">
        <v>59</v>
      </c>
      <c r="M73" s="2">
        <v>18.780283284843652</v>
      </c>
      <c r="N73" s="2">
        <v>2.7700917845144387E-2</v>
      </c>
      <c r="O73" s="2">
        <v>8</v>
      </c>
      <c r="P73" s="2">
        <v>4</v>
      </c>
    </row>
    <row r="74" spans="1:16" x14ac:dyDescent="0.3">
      <c r="A74" s="2">
        <v>1</v>
      </c>
      <c r="B74" s="2" t="s">
        <v>16</v>
      </c>
      <c r="C74" s="2">
        <v>2</v>
      </c>
      <c r="D74" s="2">
        <v>32</v>
      </c>
      <c r="E74" s="2" t="s">
        <v>149</v>
      </c>
      <c r="F74" t="s">
        <v>31</v>
      </c>
      <c r="G74" t="s">
        <v>32</v>
      </c>
      <c r="H74" s="3" t="s">
        <v>33</v>
      </c>
      <c r="I74" s="3" t="s">
        <v>53</v>
      </c>
      <c r="K74" s="3" t="s">
        <v>272</v>
      </c>
      <c r="L74" s="2">
        <v>11</v>
      </c>
      <c r="M74" s="2">
        <v>3.5014087480216975</v>
      </c>
      <c r="N74" s="2">
        <v>9.6288740570596692E-4</v>
      </c>
      <c r="O74" s="2">
        <v>4.5</v>
      </c>
      <c r="P74" s="2">
        <v>2</v>
      </c>
    </row>
    <row r="75" spans="1:16" x14ac:dyDescent="0.3">
      <c r="A75" s="2">
        <v>1</v>
      </c>
      <c r="B75" s="2" t="s">
        <v>16</v>
      </c>
      <c r="C75" s="2">
        <v>2</v>
      </c>
      <c r="D75" s="2">
        <v>33</v>
      </c>
      <c r="E75" s="2" t="s">
        <v>150</v>
      </c>
      <c r="F75" t="s">
        <v>18</v>
      </c>
      <c r="G75" t="s">
        <v>19</v>
      </c>
      <c r="H75" s="3" t="s">
        <v>20</v>
      </c>
      <c r="I75" s="3" t="s">
        <v>21</v>
      </c>
      <c r="J75" t="s">
        <v>22</v>
      </c>
      <c r="K75" s="3" t="s">
        <v>280</v>
      </c>
      <c r="L75" s="2">
        <v>27.5</v>
      </c>
      <c r="M75" s="2">
        <v>8.753521870054243</v>
      </c>
      <c r="N75" s="2">
        <v>6.0180462856622907E-3</v>
      </c>
      <c r="O75" s="2">
        <v>7</v>
      </c>
      <c r="P75" s="2">
        <v>4</v>
      </c>
    </row>
    <row r="76" spans="1:16" x14ac:dyDescent="0.3">
      <c r="A76" s="2">
        <v>1</v>
      </c>
      <c r="B76" s="2" t="s">
        <v>16</v>
      </c>
      <c r="C76" s="2">
        <v>2</v>
      </c>
      <c r="D76" s="2">
        <v>34</v>
      </c>
      <c r="E76" s="2" t="s">
        <v>151</v>
      </c>
      <c r="F76" t="s">
        <v>24</v>
      </c>
      <c r="G76" t="s">
        <v>25</v>
      </c>
      <c r="H76" s="3" t="s">
        <v>26</v>
      </c>
      <c r="I76" s="3" t="s">
        <v>27</v>
      </c>
      <c r="J76" t="s">
        <v>28</v>
      </c>
      <c r="K76" s="3" t="s">
        <v>281</v>
      </c>
      <c r="L76" s="2">
        <v>87</v>
      </c>
      <c r="M76" s="2">
        <v>27.69296009798979</v>
      </c>
      <c r="N76" s="2">
        <v>6.0232188213127799E-2</v>
      </c>
      <c r="O76" s="2">
        <v>13</v>
      </c>
      <c r="P76" s="2">
        <v>2</v>
      </c>
    </row>
    <row r="77" spans="1:16" x14ac:dyDescent="0.3">
      <c r="A77" s="2">
        <v>1</v>
      </c>
      <c r="B77" s="2" t="s">
        <v>16</v>
      </c>
      <c r="C77" s="2">
        <v>2</v>
      </c>
      <c r="D77" s="2">
        <v>35</v>
      </c>
      <c r="E77" s="2" t="s">
        <v>152</v>
      </c>
      <c r="F77" t="s">
        <v>31</v>
      </c>
      <c r="G77" t="s">
        <v>32</v>
      </c>
      <c r="H77" s="3" t="s">
        <v>33</v>
      </c>
      <c r="I77" s="3" t="s">
        <v>53</v>
      </c>
      <c r="K77" s="3" t="s">
        <v>272</v>
      </c>
      <c r="L77" s="2">
        <v>12</v>
      </c>
      <c r="M77" s="2">
        <v>3.8197186342054881</v>
      </c>
      <c r="N77" s="2">
        <v>1.1459155902616464E-3</v>
      </c>
      <c r="O77" s="2">
        <v>4.5</v>
      </c>
      <c r="P77" s="2">
        <v>1.5</v>
      </c>
    </row>
    <row r="78" spans="1:16" x14ac:dyDescent="0.3">
      <c r="A78" s="2">
        <v>1</v>
      </c>
      <c r="B78" s="2" t="s">
        <v>16</v>
      </c>
      <c r="C78" s="2">
        <v>2</v>
      </c>
      <c r="D78" s="2">
        <v>36</v>
      </c>
      <c r="E78" s="2" t="s">
        <v>153</v>
      </c>
      <c r="F78" t="s">
        <v>41</v>
      </c>
      <c r="G78" t="s">
        <v>42</v>
      </c>
      <c r="H78" s="3" t="s">
        <v>43</v>
      </c>
      <c r="I78" s="3" t="s">
        <v>44</v>
      </c>
      <c r="J78" t="s">
        <v>45</v>
      </c>
      <c r="K78" s="3" t="s">
        <v>284</v>
      </c>
      <c r="L78" s="2">
        <v>11</v>
      </c>
      <c r="M78" s="2">
        <v>3.5014087480216975</v>
      </c>
      <c r="N78" s="2">
        <v>9.6288740570596692E-4</v>
      </c>
      <c r="O78" s="2">
        <v>7.5</v>
      </c>
      <c r="P78" s="2">
        <v>6</v>
      </c>
    </row>
    <row r="79" spans="1:16" x14ac:dyDescent="0.3">
      <c r="A79" s="2">
        <v>1</v>
      </c>
      <c r="B79" s="2" t="s">
        <v>16</v>
      </c>
      <c r="C79" s="2">
        <v>2</v>
      </c>
      <c r="D79" s="2">
        <v>37</v>
      </c>
      <c r="E79" s="2" t="s">
        <v>154</v>
      </c>
      <c r="F79" t="s">
        <v>57</v>
      </c>
      <c r="G79" t="s">
        <v>58</v>
      </c>
      <c r="H79" s="3" t="s">
        <v>59</v>
      </c>
      <c r="I79" s="3" t="s">
        <v>60</v>
      </c>
      <c r="J79" t="s">
        <v>61</v>
      </c>
      <c r="K79" s="3" t="s">
        <v>286</v>
      </c>
      <c r="L79" s="2">
        <v>41</v>
      </c>
      <c r="M79" s="2">
        <v>13.050705333535419</v>
      </c>
      <c r="N79" s="2">
        <v>1.3376972966873806E-2</v>
      </c>
      <c r="O79" s="2">
        <v>11</v>
      </c>
      <c r="P79" s="2">
        <v>5</v>
      </c>
    </row>
    <row r="80" spans="1:16" x14ac:dyDescent="0.3">
      <c r="A80" s="2">
        <v>1</v>
      </c>
      <c r="B80" s="2" t="s">
        <v>16</v>
      </c>
      <c r="C80" s="2">
        <v>2</v>
      </c>
      <c r="D80" s="2">
        <v>38</v>
      </c>
      <c r="E80" s="2" t="s">
        <v>155</v>
      </c>
      <c r="F80" t="s">
        <v>47</v>
      </c>
      <c r="G80" t="s">
        <v>48</v>
      </c>
      <c r="H80" s="3" t="s">
        <v>49</v>
      </c>
      <c r="I80" s="3" t="s">
        <v>53</v>
      </c>
      <c r="K80" s="3" t="s">
        <v>269</v>
      </c>
      <c r="L80" s="2">
        <v>45</v>
      </c>
      <c r="M80" s="2">
        <v>14.323944878270581</v>
      </c>
      <c r="N80" s="2">
        <v>1.6114437988054404E-2</v>
      </c>
      <c r="O80" s="2">
        <v>11</v>
      </c>
      <c r="P80" s="2">
        <v>5</v>
      </c>
    </row>
    <row r="81" spans="1:16" x14ac:dyDescent="0.3">
      <c r="A81" s="2">
        <v>1</v>
      </c>
      <c r="B81" s="2" t="s">
        <v>16</v>
      </c>
      <c r="C81" s="2">
        <v>2</v>
      </c>
      <c r="D81" s="2">
        <v>39</v>
      </c>
      <c r="E81" s="2" t="s">
        <v>156</v>
      </c>
      <c r="F81" t="s">
        <v>18</v>
      </c>
      <c r="G81" t="s">
        <v>19</v>
      </c>
      <c r="H81" s="3" t="s">
        <v>20</v>
      </c>
      <c r="I81" s="3" t="s">
        <v>21</v>
      </c>
      <c r="J81" t="s">
        <v>22</v>
      </c>
      <c r="K81" s="3" t="s">
        <v>280</v>
      </c>
      <c r="L81" s="2">
        <v>32.5</v>
      </c>
      <c r="M81" s="2">
        <v>10.345071300973197</v>
      </c>
      <c r="N81" s="2">
        <v>8.4053704320407232E-3</v>
      </c>
      <c r="O81" s="2">
        <v>11</v>
      </c>
      <c r="P81" s="2">
        <v>1</v>
      </c>
    </row>
    <row r="82" spans="1:16" x14ac:dyDescent="0.3">
      <c r="A82" s="2">
        <v>1</v>
      </c>
      <c r="B82" s="2" t="s">
        <v>16</v>
      </c>
      <c r="C82" s="2">
        <v>2</v>
      </c>
      <c r="D82" s="2">
        <v>40</v>
      </c>
      <c r="E82" s="2" t="s">
        <v>157</v>
      </c>
      <c r="F82" t="s">
        <v>47</v>
      </c>
      <c r="G82" t="s">
        <v>48</v>
      </c>
      <c r="H82" s="3" t="s">
        <v>49</v>
      </c>
      <c r="I82" s="3" t="s">
        <v>53</v>
      </c>
      <c r="K82" s="3" t="s">
        <v>269</v>
      </c>
      <c r="L82" s="2">
        <v>82</v>
      </c>
      <c r="M82" s="2">
        <v>26.101410667070837</v>
      </c>
      <c r="N82" s="2">
        <v>5.3507891867495223E-2</v>
      </c>
      <c r="O82" s="2">
        <v>12</v>
      </c>
      <c r="P82" s="2">
        <v>8</v>
      </c>
    </row>
    <row r="83" spans="1:16" x14ac:dyDescent="0.3">
      <c r="A83" s="2">
        <v>1</v>
      </c>
      <c r="B83" s="2" t="s">
        <v>16</v>
      </c>
      <c r="C83" s="2">
        <v>2</v>
      </c>
      <c r="D83" s="2">
        <v>41</v>
      </c>
      <c r="E83" s="2" t="s">
        <v>158</v>
      </c>
      <c r="F83" t="s">
        <v>159</v>
      </c>
      <c r="G83" t="s">
        <v>110</v>
      </c>
      <c r="H83" s="3" t="s">
        <v>111</v>
      </c>
      <c r="I83" s="3" t="s">
        <v>112</v>
      </c>
      <c r="J83" t="s">
        <v>113</v>
      </c>
      <c r="K83" s="3" t="s">
        <v>290</v>
      </c>
      <c r="L83" s="2">
        <v>24.5</v>
      </c>
      <c r="M83" s="2">
        <v>7.7985922115028714</v>
      </c>
      <c r="N83" s="2">
        <v>4.7766377295455084E-3</v>
      </c>
      <c r="O83" s="2">
        <v>7.5</v>
      </c>
      <c r="P83" s="2">
        <v>1</v>
      </c>
    </row>
    <row r="84" spans="1:16" x14ac:dyDescent="0.3">
      <c r="A84" s="2">
        <v>1</v>
      </c>
      <c r="B84" s="2" t="s">
        <v>16</v>
      </c>
      <c r="C84" s="2">
        <v>2</v>
      </c>
      <c r="D84" s="2">
        <v>42</v>
      </c>
      <c r="E84" s="2" t="s">
        <v>160</v>
      </c>
      <c r="F84" t="s">
        <v>57</v>
      </c>
      <c r="G84" t="s">
        <v>58</v>
      </c>
      <c r="H84" s="3" t="s">
        <v>59</v>
      </c>
      <c r="I84" s="3" t="s">
        <v>60</v>
      </c>
      <c r="J84" t="s">
        <v>61</v>
      </c>
      <c r="K84" s="3" t="s">
        <v>286</v>
      </c>
      <c r="L84" s="6">
        <v>20.166666666666668</v>
      </c>
      <c r="M84" s="2">
        <v>6.4192493713731125</v>
      </c>
      <c r="N84" s="2">
        <v>3.2363715580672782E-3</v>
      </c>
      <c r="O84" s="2">
        <v>8.5</v>
      </c>
      <c r="P84" s="2">
        <v>8</v>
      </c>
    </row>
    <row r="85" spans="1:16" x14ac:dyDescent="0.3">
      <c r="A85" s="2">
        <v>1</v>
      </c>
      <c r="B85" s="2" t="s">
        <v>16</v>
      </c>
      <c r="C85" s="2">
        <v>2</v>
      </c>
      <c r="D85" s="2">
        <v>43</v>
      </c>
      <c r="E85" s="2" t="s">
        <v>161</v>
      </c>
      <c r="F85" t="s">
        <v>18</v>
      </c>
      <c r="G85" t="s">
        <v>19</v>
      </c>
      <c r="H85" s="3" t="s">
        <v>20</v>
      </c>
      <c r="I85" s="3" t="s">
        <v>21</v>
      </c>
      <c r="J85" t="s">
        <v>22</v>
      </c>
      <c r="K85" s="3" t="s">
        <v>280</v>
      </c>
      <c r="L85" s="2">
        <v>23.5</v>
      </c>
      <c r="M85" s="2">
        <v>7.4802823253190809</v>
      </c>
      <c r="N85" s="2">
        <v>4.3946658661249598E-3</v>
      </c>
      <c r="O85" s="2">
        <v>6</v>
      </c>
      <c r="P85" s="2">
        <v>1.5</v>
      </c>
    </row>
    <row r="86" spans="1:16" x14ac:dyDescent="0.3">
      <c r="A86" s="2">
        <v>1</v>
      </c>
      <c r="B86" s="2" t="s">
        <v>16</v>
      </c>
      <c r="C86" s="2">
        <v>2</v>
      </c>
      <c r="D86" s="2">
        <v>44</v>
      </c>
      <c r="E86" s="2" t="s">
        <v>162</v>
      </c>
      <c r="F86" t="s">
        <v>57</v>
      </c>
      <c r="G86" t="s">
        <v>58</v>
      </c>
      <c r="H86" s="3" t="s">
        <v>59</v>
      </c>
      <c r="I86" s="3" t="s">
        <v>60</v>
      </c>
      <c r="J86" t="s">
        <v>61</v>
      </c>
      <c r="K86" s="3" t="s">
        <v>286</v>
      </c>
      <c r="L86" s="2">
        <v>26.5</v>
      </c>
      <c r="M86" s="2">
        <v>8.4352119838704525</v>
      </c>
      <c r="N86" s="2">
        <v>5.5883279393141739E-3</v>
      </c>
      <c r="O86" s="2">
        <v>7</v>
      </c>
      <c r="P86" s="2">
        <v>6</v>
      </c>
    </row>
    <row r="87" spans="1:16" x14ac:dyDescent="0.3">
      <c r="A87" s="2">
        <v>1</v>
      </c>
      <c r="B87" s="2" t="s">
        <v>16</v>
      </c>
      <c r="C87" s="2">
        <v>2</v>
      </c>
      <c r="D87" s="2">
        <v>45</v>
      </c>
      <c r="E87" s="2" t="s">
        <v>163</v>
      </c>
      <c r="F87" t="s">
        <v>18</v>
      </c>
      <c r="G87" t="s">
        <v>19</v>
      </c>
      <c r="H87" s="3" t="s">
        <v>20</v>
      </c>
      <c r="I87" s="3" t="s">
        <v>21</v>
      </c>
      <c r="J87" t="s">
        <v>22</v>
      </c>
      <c r="K87" s="3" t="s">
        <v>280</v>
      </c>
      <c r="L87" s="6">
        <v>32.166666666666664</v>
      </c>
      <c r="M87" s="2">
        <v>10.238968005578599</v>
      </c>
      <c r="N87" s="2">
        <v>8.2338367711527888E-3</v>
      </c>
      <c r="O87" s="2">
        <v>6</v>
      </c>
      <c r="P87" s="2">
        <v>0.5</v>
      </c>
    </row>
    <row r="88" spans="1:16" x14ac:dyDescent="0.3">
      <c r="A88" s="2">
        <v>1</v>
      </c>
      <c r="B88" s="2" t="s">
        <v>16</v>
      </c>
      <c r="C88" s="2">
        <v>2</v>
      </c>
      <c r="D88" s="2">
        <v>46</v>
      </c>
      <c r="E88" s="2" t="s">
        <v>164</v>
      </c>
      <c r="F88" t="s">
        <v>24</v>
      </c>
      <c r="G88" t="s">
        <v>25</v>
      </c>
      <c r="H88" s="3" t="s">
        <v>26</v>
      </c>
      <c r="I88" s="3" t="s">
        <v>27</v>
      </c>
      <c r="J88" t="s">
        <v>28</v>
      </c>
      <c r="K88" s="3" t="s">
        <v>281</v>
      </c>
      <c r="L88" s="2">
        <v>16</v>
      </c>
      <c r="M88" s="2">
        <v>5.0929581789406511</v>
      </c>
      <c r="N88" s="2">
        <v>2.0371832715762603E-3</v>
      </c>
      <c r="O88" s="2">
        <v>6.5</v>
      </c>
      <c r="P88" s="2">
        <v>6</v>
      </c>
    </row>
    <row r="89" spans="1:16" x14ac:dyDescent="0.3">
      <c r="A89" s="2">
        <v>1</v>
      </c>
      <c r="B89" s="2" t="s">
        <v>16</v>
      </c>
      <c r="C89" s="2">
        <v>2</v>
      </c>
      <c r="D89" s="2">
        <v>47</v>
      </c>
      <c r="E89" s="2" t="s">
        <v>165</v>
      </c>
      <c r="F89" t="s">
        <v>57</v>
      </c>
      <c r="G89" t="s">
        <v>58</v>
      </c>
      <c r="H89" s="3" t="s">
        <v>59</v>
      </c>
      <c r="I89" s="3" t="s">
        <v>60</v>
      </c>
      <c r="J89" t="s">
        <v>61</v>
      </c>
      <c r="K89" s="3" t="s">
        <v>286</v>
      </c>
      <c r="L89" s="2">
        <v>15</v>
      </c>
      <c r="M89" s="2">
        <v>4.7746482927568605</v>
      </c>
      <c r="N89" s="2">
        <v>1.7904931097838229E-3</v>
      </c>
      <c r="O89" s="2">
        <v>3.5</v>
      </c>
      <c r="P89" s="2">
        <v>0.5</v>
      </c>
    </row>
    <row r="90" spans="1:16" x14ac:dyDescent="0.3">
      <c r="A90" s="2">
        <v>1</v>
      </c>
      <c r="B90" s="2" t="s">
        <v>16</v>
      </c>
      <c r="C90" s="2">
        <v>2</v>
      </c>
      <c r="D90" s="2">
        <v>48</v>
      </c>
      <c r="E90" s="2" t="s">
        <v>166</v>
      </c>
      <c r="F90" t="s">
        <v>24</v>
      </c>
      <c r="G90" t="s">
        <v>25</v>
      </c>
      <c r="H90" s="3" t="s">
        <v>26</v>
      </c>
      <c r="I90" s="3" t="s">
        <v>27</v>
      </c>
      <c r="J90" t="s">
        <v>28</v>
      </c>
      <c r="K90" s="3" t="s">
        <v>281</v>
      </c>
      <c r="L90" s="2">
        <v>34</v>
      </c>
      <c r="M90" s="2">
        <v>10.822536130248883</v>
      </c>
      <c r="N90" s="2">
        <v>9.1991557107115492E-3</v>
      </c>
      <c r="O90" s="2">
        <v>11</v>
      </c>
      <c r="P90" s="2">
        <v>1</v>
      </c>
    </row>
    <row r="91" spans="1:16" x14ac:dyDescent="0.3">
      <c r="A91" s="2">
        <v>1</v>
      </c>
      <c r="B91" s="2" t="s">
        <v>16</v>
      </c>
      <c r="C91" s="2">
        <v>2</v>
      </c>
      <c r="D91" s="2">
        <v>49</v>
      </c>
      <c r="E91" s="2" t="s">
        <v>167</v>
      </c>
      <c r="F91" t="s">
        <v>18</v>
      </c>
      <c r="G91" t="s">
        <v>19</v>
      </c>
      <c r="H91" s="3" t="s">
        <v>20</v>
      </c>
      <c r="I91" s="3" t="s">
        <v>21</v>
      </c>
      <c r="J91" t="s">
        <v>22</v>
      </c>
      <c r="K91" s="3" t="s">
        <v>280</v>
      </c>
      <c r="L91" s="2">
        <v>35.5</v>
      </c>
      <c r="M91" s="2">
        <v>11.300000959524569</v>
      </c>
      <c r="N91" s="2">
        <v>1.0028750851578054E-2</v>
      </c>
      <c r="O91" s="2">
        <v>6</v>
      </c>
      <c r="P91" s="2">
        <v>1.5</v>
      </c>
    </row>
    <row r="92" spans="1:16" x14ac:dyDescent="0.3">
      <c r="A92" s="2">
        <v>2</v>
      </c>
      <c r="B92" s="2" t="s">
        <v>16</v>
      </c>
      <c r="C92" s="2">
        <v>3</v>
      </c>
      <c r="D92" s="2">
        <v>1</v>
      </c>
      <c r="E92" s="2" t="s">
        <v>17</v>
      </c>
      <c r="F92" t="s">
        <v>168</v>
      </c>
      <c r="G92" t="s">
        <v>169</v>
      </c>
      <c r="H92" s="3" t="s">
        <v>170</v>
      </c>
      <c r="I92" s="3" t="s">
        <v>171</v>
      </c>
      <c r="J92" t="s">
        <v>172</v>
      </c>
      <c r="K92" s="3" t="s">
        <v>291</v>
      </c>
      <c r="L92" s="2">
        <v>20</v>
      </c>
      <c r="M92" s="2">
        <v>6.366197723675814</v>
      </c>
      <c r="N92" s="2">
        <v>3.1830988618379076E-3</v>
      </c>
      <c r="O92" s="2">
        <v>2.5</v>
      </c>
      <c r="P92" s="2">
        <v>0</v>
      </c>
    </row>
    <row r="93" spans="1:16" x14ac:dyDescent="0.3">
      <c r="A93" s="2">
        <v>2</v>
      </c>
      <c r="B93" s="2" t="s">
        <v>16</v>
      </c>
      <c r="C93" s="2">
        <v>3</v>
      </c>
      <c r="D93" s="2">
        <v>2</v>
      </c>
      <c r="E93" s="2" t="s">
        <v>23</v>
      </c>
      <c r="F93" t="s">
        <v>173</v>
      </c>
      <c r="G93" t="s">
        <v>174</v>
      </c>
      <c r="H93" s="3" t="s">
        <v>175</v>
      </c>
      <c r="I93" s="3" t="s">
        <v>176</v>
      </c>
      <c r="J93" t="s">
        <v>177</v>
      </c>
      <c r="K93" s="3" t="s">
        <v>292</v>
      </c>
      <c r="L93" s="2">
        <v>10</v>
      </c>
      <c r="M93" s="2">
        <v>3.183098861837907</v>
      </c>
      <c r="N93" s="2">
        <v>7.9577471545947689E-4</v>
      </c>
      <c r="O93" s="2">
        <v>4</v>
      </c>
      <c r="P93" s="2">
        <v>1</v>
      </c>
    </row>
    <row r="94" spans="1:16" x14ac:dyDescent="0.3">
      <c r="A94" s="2">
        <v>2</v>
      </c>
      <c r="B94" s="2" t="s">
        <v>16</v>
      </c>
      <c r="C94" s="2">
        <v>3</v>
      </c>
      <c r="D94" s="2">
        <v>3</v>
      </c>
      <c r="E94" s="2" t="s">
        <v>29</v>
      </c>
      <c r="F94" t="s">
        <v>178</v>
      </c>
      <c r="G94" t="s">
        <v>179</v>
      </c>
      <c r="H94" s="3" t="s">
        <v>180</v>
      </c>
      <c r="I94" s="3" t="s">
        <v>53</v>
      </c>
      <c r="K94" s="3" t="s">
        <v>276</v>
      </c>
      <c r="L94" s="2">
        <v>38</v>
      </c>
      <c r="M94" s="2">
        <v>12.095775674984045</v>
      </c>
      <c r="N94" s="2">
        <v>1.1490986891234843E-2</v>
      </c>
      <c r="O94" s="2">
        <v>4</v>
      </c>
      <c r="P94" s="2">
        <v>1</v>
      </c>
    </row>
    <row r="95" spans="1:16" x14ac:dyDescent="0.3">
      <c r="A95" s="2">
        <v>2</v>
      </c>
      <c r="B95" s="2" t="s">
        <v>16</v>
      </c>
      <c r="C95" s="2">
        <v>3</v>
      </c>
      <c r="D95" s="2">
        <v>4</v>
      </c>
      <c r="E95" s="2" t="s">
        <v>30</v>
      </c>
      <c r="F95" t="s">
        <v>178</v>
      </c>
      <c r="G95" t="s">
        <v>179</v>
      </c>
      <c r="H95" s="3" t="s">
        <v>180</v>
      </c>
      <c r="I95" s="3" t="s">
        <v>53</v>
      </c>
      <c r="K95" s="3" t="s">
        <v>276</v>
      </c>
      <c r="L95" s="2">
        <v>74</v>
      </c>
      <c r="M95" s="2">
        <v>23.554931577600509</v>
      </c>
      <c r="N95" s="2">
        <v>4.3576623418560938E-2</v>
      </c>
      <c r="O95" s="2">
        <v>10</v>
      </c>
      <c r="P95" s="2">
        <v>4</v>
      </c>
    </row>
    <row r="96" spans="1:16" x14ac:dyDescent="0.3">
      <c r="A96" s="2">
        <v>2</v>
      </c>
      <c r="B96" s="2" t="s">
        <v>16</v>
      </c>
      <c r="C96" s="2">
        <v>3</v>
      </c>
      <c r="D96" s="2">
        <v>5</v>
      </c>
      <c r="E96" s="2" t="s">
        <v>35</v>
      </c>
      <c r="F96" t="s">
        <v>178</v>
      </c>
      <c r="G96" t="s">
        <v>179</v>
      </c>
      <c r="H96" s="3" t="s">
        <v>180</v>
      </c>
      <c r="I96" s="3" t="s">
        <v>53</v>
      </c>
      <c r="K96" s="3" t="s">
        <v>276</v>
      </c>
      <c r="L96" s="2">
        <v>47.5</v>
      </c>
      <c r="M96" s="2">
        <v>15.119719593730057</v>
      </c>
      <c r="N96" s="2">
        <v>1.7954667017554441E-2</v>
      </c>
      <c r="O96" s="2">
        <v>7</v>
      </c>
      <c r="P96" s="2">
        <v>3.5</v>
      </c>
    </row>
    <row r="97" spans="1:16" x14ac:dyDescent="0.3">
      <c r="A97" s="2">
        <v>2</v>
      </c>
      <c r="B97" s="2" t="s">
        <v>16</v>
      </c>
      <c r="C97" s="2">
        <v>3</v>
      </c>
      <c r="D97" s="2">
        <v>6</v>
      </c>
      <c r="E97" s="2" t="s">
        <v>40</v>
      </c>
      <c r="F97" t="s">
        <v>168</v>
      </c>
      <c r="G97" t="s">
        <v>169</v>
      </c>
      <c r="H97" s="3" t="s">
        <v>170</v>
      </c>
      <c r="I97" s="3" t="s">
        <v>171</v>
      </c>
      <c r="J97" t="s">
        <v>172</v>
      </c>
      <c r="K97" s="3" t="s">
        <v>291</v>
      </c>
      <c r="L97" s="2">
        <v>14.75</v>
      </c>
      <c r="M97" s="2">
        <v>4.6950708212109129</v>
      </c>
      <c r="N97" s="2">
        <v>1.7313073653215242E-3</v>
      </c>
      <c r="O97" s="2">
        <v>6</v>
      </c>
      <c r="P97" s="2">
        <v>0.5</v>
      </c>
    </row>
    <row r="98" spans="1:16" x14ac:dyDescent="0.3">
      <c r="A98" s="2">
        <v>2</v>
      </c>
      <c r="B98" s="2" t="s">
        <v>16</v>
      </c>
      <c r="C98" s="2">
        <v>3</v>
      </c>
      <c r="D98" s="2">
        <v>7</v>
      </c>
      <c r="E98" s="2" t="s">
        <v>46</v>
      </c>
      <c r="F98" t="s">
        <v>173</v>
      </c>
      <c r="G98" t="s">
        <v>174</v>
      </c>
      <c r="H98" s="3" t="s">
        <v>175</v>
      </c>
      <c r="I98" s="3" t="s">
        <v>176</v>
      </c>
      <c r="J98" t="s">
        <v>177</v>
      </c>
      <c r="K98" s="3" t="s">
        <v>292</v>
      </c>
      <c r="L98" s="2">
        <v>10.5</v>
      </c>
      <c r="M98" s="2">
        <v>3.3422538049298023</v>
      </c>
      <c r="N98" s="2">
        <v>8.7734162379407316E-4</v>
      </c>
      <c r="O98" s="2">
        <v>5</v>
      </c>
      <c r="P98" s="2">
        <v>2</v>
      </c>
    </row>
    <row r="99" spans="1:16" x14ac:dyDescent="0.3">
      <c r="A99" s="2">
        <v>2</v>
      </c>
      <c r="B99" s="2" t="s">
        <v>16</v>
      </c>
      <c r="C99" s="2">
        <v>3</v>
      </c>
      <c r="D99" s="2">
        <v>8</v>
      </c>
      <c r="E99" s="2" t="s">
        <v>52</v>
      </c>
      <c r="F99" t="s">
        <v>181</v>
      </c>
      <c r="G99" t="s">
        <v>182</v>
      </c>
      <c r="H99" s="3" t="s">
        <v>183</v>
      </c>
      <c r="I99" s="3" t="s">
        <v>184</v>
      </c>
      <c r="J99" t="s">
        <v>185</v>
      </c>
      <c r="K99" s="3" t="s">
        <v>293</v>
      </c>
      <c r="L99" s="2">
        <v>79</v>
      </c>
      <c r="M99" s="2">
        <v>25.146481008519466</v>
      </c>
      <c r="N99" s="2">
        <v>4.9664299991825957E-2</v>
      </c>
      <c r="O99" s="2">
        <v>12</v>
      </c>
      <c r="P99" s="2">
        <v>8.5</v>
      </c>
    </row>
    <row r="100" spans="1:16" x14ac:dyDescent="0.3">
      <c r="A100" s="2">
        <v>2</v>
      </c>
      <c r="B100" s="2" t="s">
        <v>16</v>
      </c>
      <c r="C100" s="2">
        <v>3</v>
      </c>
      <c r="D100" s="2">
        <v>9</v>
      </c>
      <c r="E100" s="2" t="s">
        <v>54</v>
      </c>
      <c r="F100" t="s">
        <v>186</v>
      </c>
      <c r="G100" t="s">
        <v>187</v>
      </c>
      <c r="H100" s="3" t="s">
        <v>188</v>
      </c>
      <c r="I100" s="3" t="s">
        <v>53</v>
      </c>
      <c r="K100" s="3" t="s">
        <v>277</v>
      </c>
      <c r="L100" s="2">
        <v>63</v>
      </c>
      <c r="M100" s="2">
        <v>20.053522829578814</v>
      </c>
      <c r="N100" s="2">
        <v>3.1584298456586633E-2</v>
      </c>
      <c r="O100" s="2">
        <v>14</v>
      </c>
      <c r="P100" s="2">
        <v>6.5</v>
      </c>
    </row>
    <row r="101" spans="1:16" x14ac:dyDescent="0.3">
      <c r="A101" s="2">
        <v>2</v>
      </c>
      <c r="B101" s="2" t="s">
        <v>16</v>
      </c>
      <c r="C101" s="2">
        <v>3</v>
      </c>
      <c r="D101" s="2">
        <v>10</v>
      </c>
      <c r="E101" s="2" t="s">
        <v>55</v>
      </c>
      <c r="F101" t="s">
        <v>186</v>
      </c>
      <c r="G101" t="s">
        <v>187</v>
      </c>
      <c r="H101" s="3" t="s">
        <v>188</v>
      </c>
      <c r="I101" s="3" t="s">
        <v>53</v>
      </c>
      <c r="K101" s="3" t="s">
        <v>277</v>
      </c>
      <c r="L101" s="2">
        <v>39</v>
      </c>
      <c r="M101" s="2">
        <v>12.414085561167836</v>
      </c>
      <c r="N101" s="2">
        <v>1.2103733422138638E-2</v>
      </c>
      <c r="O101" s="2">
        <v>12</v>
      </c>
      <c r="P101" s="2">
        <v>1</v>
      </c>
    </row>
    <row r="102" spans="1:16" x14ac:dyDescent="0.3">
      <c r="A102" s="2">
        <v>2</v>
      </c>
      <c r="B102" s="2" t="s">
        <v>16</v>
      </c>
      <c r="C102" s="2">
        <v>3</v>
      </c>
      <c r="D102" s="2">
        <v>11</v>
      </c>
      <c r="E102" s="2" t="s">
        <v>56</v>
      </c>
      <c r="F102" t="s">
        <v>178</v>
      </c>
      <c r="G102" t="s">
        <v>179</v>
      </c>
      <c r="H102" s="3" t="s">
        <v>180</v>
      </c>
      <c r="I102" s="3" t="s">
        <v>189</v>
      </c>
      <c r="J102" t="s">
        <v>190</v>
      </c>
      <c r="K102" s="3" t="s">
        <v>294</v>
      </c>
      <c r="L102" s="2">
        <v>63</v>
      </c>
      <c r="M102" s="2">
        <v>20.053522829578814</v>
      </c>
      <c r="N102" s="2">
        <v>3.1584298456586633E-2</v>
      </c>
      <c r="O102" s="2">
        <v>16</v>
      </c>
      <c r="P102" s="2">
        <v>10</v>
      </c>
    </row>
    <row r="103" spans="1:16" x14ac:dyDescent="0.3">
      <c r="A103" s="2">
        <v>2</v>
      </c>
      <c r="B103" s="2" t="s">
        <v>16</v>
      </c>
      <c r="C103" s="2">
        <v>3</v>
      </c>
      <c r="D103" s="2">
        <v>12</v>
      </c>
      <c r="E103" s="2" t="s">
        <v>62</v>
      </c>
      <c r="F103" t="s">
        <v>178</v>
      </c>
      <c r="G103" t="s">
        <v>179</v>
      </c>
      <c r="H103" s="3" t="s">
        <v>180</v>
      </c>
      <c r="I103" s="3" t="s">
        <v>189</v>
      </c>
      <c r="J103" t="s">
        <v>190</v>
      </c>
      <c r="K103" s="3" t="s">
        <v>294</v>
      </c>
      <c r="L103" s="2">
        <v>49</v>
      </c>
      <c r="M103" s="2">
        <v>15.597184423005743</v>
      </c>
      <c r="N103" s="2">
        <v>1.9106550918182034E-2</v>
      </c>
      <c r="O103" s="2">
        <v>15</v>
      </c>
      <c r="P103" s="2">
        <v>11</v>
      </c>
    </row>
    <row r="104" spans="1:16" x14ac:dyDescent="0.3">
      <c r="A104" s="2">
        <v>2</v>
      </c>
      <c r="B104" s="2" t="s">
        <v>16</v>
      </c>
      <c r="C104" s="2">
        <v>3</v>
      </c>
      <c r="D104" s="2">
        <v>13</v>
      </c>
      <c r="E104" s="2" t="s">
        <v>66</v>
      </c>
      <c r="F104" t="s">
        <v>57</v>
      </c>
      <c r="G104" t="s">
        <v>58</v>
      </c>
      <c r="H104" s="3" t="s">
        <v>59</v>
      </c>
      <c r="I104" s="3" t="s">
        <v>60</v>
      </c>
      <c r="J104" t="s">
        <v>61</v>
      </c>
      <c r="K104" s="3" t="s">
        <v>286</v>
      </c>
      <c r="L104" s="2">
        <v>46</v>
      </c>
      <c r="M104" s="2">
        <v>14.642254764454371</v>
      </c>
      <c r="N104" s="2">
        <v>1.6838592979122526E-2</v>
      </c>
      <c r="O104" s="2">
        <v>12</v>
      </c>
      <c r="P104" s="2">
        <v>3</v>
      </c>
    </row>
    <row r="105" spans="1:16" x14ac:dyDescent="0.3">
      <c r="A105" s="2">
        <v>2</v>
      </c>
      <c r="B105" s="2" t="s">
        <v>16</v>
      </c>
      <c r="C105" s="2">
        <v>3</v>
      </c>
      <c r="D105" s="2">
        <v>14</v>
      </c>
      <c r="E105" s="2" t="s">
        <v>67</v>
      </c>
      <c r="F105" t="s">
        <v>191</v>
      </c>
      <c r="G105" t="s">
        <v>187</v>
      </c>
      <c r="H105" s="3" t="s">
        <v>188</v>
      </c>
      <c r="I105" s="3" t="s">
        <v>192</v>
      </c>
      <c r="K105" s="3" t="s">
        <v>278</v>
      </c>
      <c r="L105" s="2">
        <v>32</v>
      </c>
      <c r="M105" s="2">
        <v>10.185916357881302</v>
      </c>
      <c r="N105" s="2">
        <v>8.1487330863050413E-3</v>
      </c>
      <c r="O105" s="2">
        <v>11</v>
      </c>
      <c r="P105" s="2">
        <v>4</v>
      </c>
    </row>
    <row r="106" spans="1:16" x14ac:dyDescent="0.3">
      <c r="A106" s="2">
        <v>2</v>
      </c>
      <c r="B106" s="2" t="s">
        <v>16</v>
      </c>
      <c r="C106" s="2">
        <v>3</v>
      </c>
      <c r="D106" s="2">
        <v>15</v>
      </c>
      <c r="E106" s="2" t="s">
        <v>68</v>
      </c>
      <c r="F106" t="s">
        <v>168</v>
      </c>
      <c r="G106" t="s">
        <v>169</v>
      </c>
      <c r="H106" s="3" t="s">
        <v>170</v>
      </c>
      <c r="I106" s="3" t="s">
        <v>171</v>
      </c>
      <c r="J106" t="s">
        <v>172</v>
      </c>
      <c r="K106" s="3" t="s">
        <v>291</v>
      </c>
      <c r="L106" s="6">
        <v>18.875</v>
      </c>
      <c r="M106" s="2">
        <v>6.0080991017190488</v>
      </c>
      <c r="N106" s="2">
        <v>2.8350717636236758E-3</v>
      </c>
      <c r="O106" s="2">
        <v>7.5</v>
      </c>
      <c r="P106" s="2">
        <v>1</v>
      </c>
    </row>
    <row r="107" spans="1:16" x14ac:dyDescent="0.3">
      <c r="A107" s="2">
        <v>2</v>
      </c>
      <c r="B107" s="2" t="s">
        <v>16</v>
      </c>
      <c r="C107" s="2">
        <v>3</v>
      </c>
      <c r="D107" s="2">
        <v>16</v>
      </c>
      <c r="E107" s="2" t="s">
        <v>69</v>
      </c>
      <c r="F107" t="s">
        <v>178</v>
      </c>
      <c r="G107" t="s">
        <v>179</v>
      </c>
      <c r="H107" s="3" t="s">
        <v>180</v>
      </c>
      <c r="I107" s="3" t="s">
        <v>189</v>
      </c>
      <c r="J107" t="s">
        <v>190</v>
      </c>
      <c r="K107" s="3" t="s">
        <v>294</v>
      </c>
      <c r="L107" s="2">
        <v>34.5</v>
      </c>
      <c r="M107" s="2">
        <v>10.981691073340778</v>
      </c>
      <c r="N107" s="2">
        <v>9.4717085507564202E-3</v>
      </c>
      <c r="O107" s="2">
        <v>8</v>
      </c>
      <c r="P107" s="2">
        <v>7</v>
      </c>
    </row>
    <row r="108" spans="1:16" x14ac:dyDescent="0.3">
      <c r="A108" s="2">
        <v>2</v>
      </c>
      <c r="B108" s="2" t="s">
        <v>16</v>
      </c>
      <c r="C108" s="2">
        <v>3</v>
      </c>
      <c r="D108" s="2">
        <v>17</v>
      </c>
      <c r="E108" s="2" t="s">
        <v>70</v>
      </c>
      <c r="F108" t="s">
        <v>178</v>
      </c>
      <c r="G108" t="s">
        <v>179</v>
      </c>
      <c r="H108" s="3" t="s">
        <v>180</v>
      </c>
      <c r="I108" s="3" t="s">
        <v>189</v>
      </c>
      <c r="J108" t="s">
        <v>190</v>
      </c>
      <c r="K108" s="3" t="s">
        <v>294</v>
      </c>
      <c r="L108" s="2">
        <v>55</v>
      </c>
      <c r="M108" s="2">
        <v>17.507043740108486</v>
      </c>
      <c r="N108" s="2">
        <v>2.4072185142649163E-2</v>
      </c>
      <c r="O108" s="2">
        <v>14</v>
      </c>
      <c r="P108" s="2">
        <v>9</v>
      </c>
    </row>
    <row r="109" spans="1:16" x14ac:dyDescent="0.3">
      <c r="A109" s="2">
        <v>2</v>
      </c>
      <c r="B109" s="2" t="s">
        <v>16</v>
      </c>
      <c r="C109" s="2">
        <v>3</v>
      </c>
      <c r="D109" s="2">
        <v>18</v>
      </c>
      <c r="E109" s="2" t="s">
        <v>71</v>
      </c>
      <c r="F109" t="s">
        <v>178</v>
      </c>
      <c r="G109" t="s">
        <v>179</v>
      </c>
      <c r="H109" s="3" t="s">
        <v>180</v>
      </c>
      <c r="I109" s="3" t="s">
        <v>189</v>
      </c>
      <c r="J109" t="s">
        <v>190</v>
      </c>
      <c r="K109" s="3" t="s">
        <v>294</v>
      </c>
      <c r="L109" s="2">
        <v>32</v>
      </c>
      <c r="M109" s="2">
        <v>10.185916357881302</v>
      </c>
      <c r="N109" s="2">
        <v>8.1487330863050413E-3</v>
      </c>
      <c r="O109" s="2">
        <v>7.5</v>
      </c>
      <c r="P109" s="2">
        <v>6</v>
      </c>
    </row>
    <row r="110" spans="1:16" x14ac:dyDescent="0.3">
      <c r="A110" s="2">
        <v>2</v>
      </c>
      <c r="B110" s="2" t="s">
        <v>16</v>
      </c>
      <c r="C110" s="2">
        <v>3</v>
      </c>
      <c r="D110" s="2">
        <v>19</v>
      </c>
      <c r="E110" s="2" t="s">
        <v>72</v>
      </c>
      <c r="F110" t="s">
        <v>41</v>
      </c>
      <c r="G110" t="s">
        <v>42</v>
      </c>
      <c r="H110" s="3" t="s">
        <v>43</v>
      </c>
      <c r="I110" s="3" t="s">
        <v>44</v>
      </c>
      <c r="J110" t="s">
        <v>45</v>
      </c>
      <c r="K110" s="3" t="s">
        <v>284</v>
      </c>
      <c r="L110" s="2">
        <v>17</v>
      </c>
      <c r="M110" s="2">
        <v>5.4112680651244416</v>
      </c>
      <c r="N110" s="2">
        <v>2.2997889276778873E-3</v>
      </c>
      <c r="O110" s="2">
        <v>5.5</v>
      </c>
      <c r="P110" s="2">
        <v>1</v>
      </c>
    </row>
    <row r="111" spans="1:16" x14ac:dyDescent="0.3">
      <c r="A111" s="2">
        <v>2</v>
      </c>
      <c r="B111" s="2" t="s">
        <v>16</v>
      </c>
      <c r="C111" s="2">
        <v>3</v>
      </c>
      <c r="D111" s="2">
        <v>20</v>
      </c>
      <c r="E111" s="2" t="s">
        <v>73</v>
      </c>
      <c r="F111" t="s">
        <v>41</v>
      </c>
      <c r="G111" t="s">
        <v>42</v>
      </c>
      <c r="H111" s="3" t="s">
        <v>43</v>
      </c>
      <c r="I111" s="3" t="s">
        <v>44</v>
      </c>
      <c r="J111" t="s">
        <v>45</v>
      </c>
      <c r="K111" s="3" t="s">
        <v>284</v>
      </c>
      <c r="L111" s="2">
        <v>10</v>
      </c>
      <c r="M111" s="2">
        <v>3.183098861837907</v>
      </c>
      <c r="N111" s="2">
        <v>7.9577471545947689E-4</v>
      </c>
      <c r="O111" s="2">
        <v>5</v>
      </c>
      <c r="P111" s="2">
        <v>4</v>
      </c>
    </row>
    <row r="112" spans="1:16" x14ac:dyDescent="0.3">
      <c r="A112" s="2">
        <v>2</v>
      </c>
      <c r="B112" s="2" t="s">
        <v>16</v>
      </c>
      <c r="C112" s="2">
        <v>3</v>
      </c>
      <c r="D112" s="2">
        <v>21</v>
      </c>
      <c r="E112" s="2" t="s">
        <v>79</v>
      </c>
      <c r="F112" t="s">
        <v>173</v>
      </c>
      <c r="G112" t="s">
        <v>174</v>
      </c>
      <c r="H112" s="3" t="s">
        <v>175</v>
      </c>
      <c r="I112" s="3" t="s">
        <v>176</v>
      </c>
      <c r="J112" t="s">
        <v>177</v>
      </c>
      <c r="K112" s="3" t="s">
        <v>292</v>
      </c>
      <c r="L112" s="2">
        <v>13.5</v>
      </c>
      <c r="M112" s="2">
        <v>4.2971834634811739</v>
      </c>
      <c r="N112" s="2">
        <v>1.450299418924896E-3</v>
      </c>
      <c r="O112" s="2">
        <v>5.5</v>
      </c>
      <c r="P112" s="2">
        <v>4</v>
      </c>
    </row>
    <row r="113" spans="1:16" x14ac:dyDescent="0.3">
      <c r="A113" s="2">
        <v>2</v>
      </c>
      <c r="B113" s="2" t="s">
        <v>16</v>
      </c>
      <c r="C113" s="2">
        <v>3</v>
      </c>
      <c r="D113" s="2">
        <v>22</v>
      </c>
      <c r="E113" s="2" t="s">
        <v>80</v>
      </c>
      <c r="F113" t="s">
        <v>191</v>
      </c>
      <c r="G113" t="s">
        <v>187</v>
      </c>
      <c r="H113" s="3" t="s">
        <v>188</v>
      </c>
      <c r="I113" s="3" t="s">
        <v>192</v>
      </c>
      <c r="K113" s="3" t="s">
        <v>278</v>
      </c>
      <c r="L113" s="2">
        <v>24</v>
      </c>
      <c r="M113" s="2">
        <v>7.6394372684109761</v>
      </c>
      <c r="N113" s="2">
        <v>4.5836623610465855E-3</v>
      </c>
      <c r="O113" s="2">
        <v>8.5</v>
      </c>
      <c r="P113" s="2">
        <v>1</v>
      </c>
    </row>
    <row r="114" spans="1:16" x14ac:dyDescent="0.3">
      <c r="A114" s="2">
        <v>2</v>
      </c>
      <c r="B114" s="2" t="s">
        <v>16</v>
      </c>
      <c r="C114" s="2">
        <v>3</v>
      </c>
      <c r="D114" s="2">
        <v>23</v>
      </c>
      <c r="E114" s="2" t="s">
        <v>81</v>
      </c>
      <c r="F114" t="s">
        <v>173</v>
      </c>
      <c r="G114" t="s">
        <v>174</v>
      </c>
      <c r="H114" s="3" t="s">
        <v>175</v>
      </c>
      <c r="I114" s="3" t="s">
        <v>176</v>
      </c>
      <c r="J114" t="s">
        <v>177</v>
      </c>
      <c r="K114" s="3" t="s">
        <v>292</v>
      </c>
      <c r="L114" s="2">
        <v>21</v>
      </c>
      <c r="M114" s="2">
        <v>6.6845076098596046</v>
      </c>
      <c r="N114" s="2">
        <v>3.5093664951762926E-3</v>
      </c>
      <c r="O114" s="2">
        <v>9</v>
      </c>
      <c r="P114" s="2">
        <v>3</v>
      </c>
    </row>
    <row r="115" spans="1:16" x14ac:dyDescent="0.3">
      <c r="A115" s="2">
        <v>2</v>
      </c>
      <c r="B115" s="2" t="s">
        <v>16</v>
      </c>
      <c r="C115" s="2">
        <v>3</v>
      </c>
      <c r="D115" s="2">
        <v>24</v>
      </c>
      <c r="E115" s="2" t="s">
        <v>82</v>
      </c>
      <c r="F115" t="s">
        <v>173</v>
      </c>
      <c r="G115" t="s">
        <v>174</v>
      </c>
      <c r="H115" s="3" t="s">
        <v>175</v>
      </c>
      <c r="I115" s="3" t="s">
        <v>176</v>
      </c>
      <c r="J115" t="s">
        <v>177</v>
      </c>
      <c r="K115" s="3" t="s">
        <v>292</v>
      </c>
      <c r="L115" s="2">
        <v>18</v>
      </c>
      <c r="M115" s="2">
        <v>5.7295779513082321</v>
      </c>
      <c r="N115" s="2">
        <v>2.5783100780887042E-3</v>
      </c>
      <c r="O115" s="2">
        <v>6</v>
      </c>
      <c r="P115" s="2">
        <v>2.5</v>
      </c>
    </row>
    <row r="116" spans="1:16" x14ac:dyDescent="0.3">
      <c r="A116" s="2">
        <v>2</v>
      </c>
      <c r="B116" s="2" t="s">
        <v>16</v>
      </c>
      <c r="C116" s="2">
        <v>3</v>
      </c>
      <c r="D116" s="2">
        <v>25</v>
      </c>
      <c r="E116" s="2" t="s">
        <v>83</v>
      </c>
      <c r="F116" t="s">
        <v>173</v>
      </c>
      <c r="G116" t="s">
        <v>174</v>
      </c>
      <c r="H116" s="3" t="s">
        <v>175</v>
      </c>
      <c r="I116" s="3" t="s">
        <v>176</v>
      </c>
      <c r="J116" t="s">
        <v>177</v>
      </c>
      <c r="K116" s="3" t="s">
        <v>292</v>
      </c>
      <c r="L116" s="2">
        <v>18</v>
      </c>
      <c r="M116" s="2">
        <v>5.7295779513082321</v>
      </c>
      <c r="N116" s="2">
        <v>2.5783100780887042E-3</v>
      </c>
      <c r="O116" s="2">
        <v>6</v>
      </c>
      <c r="P116" s="2">
        <v>3</v>
      </c>
    </row>
    <row r="117" spans="1:16" x14ac:dyDescent="0.3">
      <c r="A117" s="2">
        <v>2</v>
      </c>
      <c r="B117" s="2" t="s">
        <v>16</v>
      </c>
      <c r="C117" s="2">
        <v>3</v>
      </c>
      <c r="D117" s="2">
        <v>26</v>
      </c>
      <c r="E117" s="2" t="s">
        <v>84</v>
      </c>
      <c r="F117" t="s">
        <v>173</v>
      </c>
      <c r="G117" t="s">
        <v>174</v>
      </c>
      <c r="H117" s="3" t="s">
        <v>175</v>
      </c>
      <c r="I117" s="3" t="s">
        <v>176</v>
      </c>
      <c r="J117" t="s">
        <v>177</v>
      </c>
      <c r="K117" s="3" t="s">
        <v>292</v>
      </c>
      <c r="L117" s="2">
        <v>13.8</v>
      </c>
      <c r="M117" s="2">
        <v>4.3926764293363121</v>
      </c>
      <c r="N117" s="2">
        <v>1.5154733681210281E-3</v>
      </c>
      <c r="O117" s="2">
        <v>6.5</v>
      </c>
      <c r="P117" s="2">
        <v>1</v>
      </c>
    </row>
    <row r="118" spans="1:16" x14ac:dyDescent="0.3">
      <c r="A118" s="2">
        <v>2</v>
      </c>
      <c r="B118" s="2" t="s">
        <v>16</v>
      </c>
      <c r="C118" s="2">
        <v>3</v>
      </c>
      <c r="D118" s="2">
        <v>27</v>
      </c>
      <c r="E118" s="2" t="s">
        <v>85</v>
      </c>
      <c r="F118" t="s">
        <v>173</v>
      </c>
      <c r="G118" t="s">
        <v>174</v>
      </c>
      <c r="H118" s="3" t="s">
        <v>175</v>
      </c>
      <c r="I118" s="3" t="s">
        <v>176</v>
      </c>
      <c r="J118" t="s">
        <v>177</v>
      </c>
      <c r="K118" s="3" t="s">
        <v>292</v>
      </c>
      <c r="L118" s="2">
        <v>14.2</v>
      </c>
      <c r="M118" s="2">
        <v>4.520000383809827</v>
      </c>
      <c r="N118" s="2">
        <v>1.6046001362524883E-3</v>
      </c>
      <c r="O118" s="2">
        <v>7</v>
      </c>
      <c r="P118" s="2">
        <v>1</v>
      </c>
    </row>
    <row r="119" spans="1:16" x14ac:dyDescent="0.3">
      <c r="A119" s="2">
        <v>2</v>
      </c>
      <c r="B119" s="2" t="s">
        <v>16</v>
      </c>
      <c r="C119" s="2">
        <v>3</v>
      </c>
      <c r="D119" s="2">
        <v>28</v>
      </c>
      <c r="E119" s="2" t="s">
        <v>86</v>
      </c>
      <c r="F119" t="s">
        <v>168</v>
      </c>
      <c r="G119" t="s">
        <v>169</v>
      </c>
      <c r="H119" s="3" t="s">
        <v>170</v>
      </c>
      <c r="I119" s="3" t="s">
        <v>171</v>
      </c>
      <c r="J119" t="s">
        <v>172</v>
      </c>
      <c r="K119" s="3" t="s">
        <v>291</v>
      </c>
      <c r="L119" s="6">
        <v>22.083333333333332</v>
      </c>
      <c r="M119" s="2">
        <v>7.0293433198920443</v>
      </c>
      <c r="N119" s="2">
        <v>3.8807832911903995E-3</v>
      </c>
      <c r="O119" s="2">
        <v>8.5</v>
      </c>
      <c r="P119" s="2">
        <v>1.5</v>
      </c>
    </row>
    <row r="120" spans="1:16" x14ac:dyDescent="0.3">
      <c r="A120" s="2">
        <v>2</v>
      </c>
      <c r="B120" s="2" t="s">
        <v>16</v>
      </c>
      <c r="C120" s="2">
        <v>3</v>
      </c>
      <c r="D120" s="2">
        <v>29</v>
      </c>
      <c r="E120" s="2" t="s">
        <v>87</v>
      </c>
      <c r="F120" t="s">
        <v>178</v>
      </c>
      <c r="G120" t="s">
        <v>179</v>
      </c>
      <c r="H120" s="3" t="s">
        <v>180</v>
      </c>
      <c r="I120" s="3" t="s">
        <v>189</v>
      </c>
      <c r="J120" t="s">
        <v>190</v>
      </c>
      <c r="K120" s="3" t="s">
        <v>294</v>
      </c>
      <c r="L120" s="2">
        <v>94</v>
      </c>
      <c r="M120" s="2">
        <v>29.921129301276324</v>
      </c>
      <c r="N120" s="2">
        <v>7.0314653857999357E-2</v>
      </c>
      <c r="O120" s="2">
        <v>16</v>
      </c>
      <c r="P120" s="2">
        <v>10</v>
      </c>
    </row>
    <row r="121" spans="1:16" x14ac:dyDescent="0.3">
      <c r="A121" s="2">
        <v>2</v>
      </c>
      <c r="B121" s="2" t="s">
        <v>16</v>
      </c>
      <c r="C121" s="2">
        <v>3</v>
      </c>
      <c r="D121" s="2">
        <v>30</v>
      </c>
      <c r="E121" s="2" t="s">
        <v>88</v>
      </c>
      <c r="F121" t="s">
        <v>173</v>
      </c>
      <c r="G121" t="s">
        <v>174</v>
      </c>
      <c r="H121" s="3" t="s">
        <v>175</v>
      </c>
      <c r="I121" s="3" t="s">
        <v>176</v>
      </c>
      <c r="J121" t="s">
        <v>177</v>
      </c>
      <c r="K121" s="3" t="s">
        <v>292</v>
      </c>
      <c r="L121" s="2">
        <v>10</v>
      </c>
      <c r="M121" s="2">
        <v>3.183098861837907</v>
      </c>
      <c r="N121" s="2">
        <v>7.9577471545947689E-4</v>
      </c>
      <c r="O121" s="2">
        <v>4.5</v>
      </c>
      <c r="P121" s="2">
        <v>2</v>
      </c>
    </row>
    <row r="122" spans="1:16" x14ac:dyDescent="0.3">
      <c r="A122" s="2">
        <v>2</v>
      </c>
      <c r="B122" s="2" t="s">
        <v>16</v>
      </c>
      <c r="C122" s="2">
        <v>3</v>
      </c>
      <c r="D122" s="2">
        <v>31</v>
      </c>
      <c r="E122" s="2" t="s">
        <v>89</v>
      </c>
      <c r="F122" t="s">
        <v>18</v>
      </c>
      <c r="G122" t="s">
        <v>19</v>
      </c>
      <c r="H122" s="3" t="s">
        <v>20</v>
      </c>
      <c r="I122" s="3" t="s">
        <v>21</v>
      </c>
      <c r="J122" t="s">
        <v>22</v>
      </c>
      <c r="K122" s="3" t="s">
        <v>280</v>
      </c>
      <c r="L122" s="6">
        <v>18.25</v>
      </c>
      <c r="M122" s="2">
        <v>5.8091554228541797</v>
      </c>
      <c r="N122" s="2">
        <v>2.6504271616772193E-3</v>
      </c>
      <c r="O122" s="2">
        <v>7</v>
      </c>
      <c r="P122" s="2">
        <v>4</v>
      </c>
    </row>
    <row r="123" spans="1:16" x14ac:dyDescent="0.3">
      <c r="A123" s="2">
        <v>2</v>
      </c>
      <c r="B123" s="2" t="s">
        <v>16</v>
      </c>
      <c r="C123" s="2">
        <v>3</v>
      </c>
      <c r="D123" s="2">
        <v>32</v>
      </c>
      <c r="E123" s="2" t="s">
        <v>90</v>
      </c>
      <c r="F123" t="s">
        <v>173</v>
      </c>
      <c r="G123" t="s">
        <v>174</v>
      </c>
      <c r="H123" s="3" t="s">
        <v>175</v>
      </c>
      <c r="I123" s="3" t="s">
        <v>176</v>
      </c>
      <c r="J123" t="s">
        <v>177</v>
      </c>
      <c r="K123" s="3" t="s">
        <v>292</v>
      </c>
      <c r="L123" s="2">
        <v>21</v>
      </c>
      <c r="M123" s="2">
        <v>6.6845076098596046</v>
      </c>
      <c r="N123" s="2">
        <v>3.5093664951762926E-3</v>
      </c>
      <c r="O123" s="2">
        <v>4</v>
      </c>
      <c r="P123" s="2">
        <v>2</v>
      </c>
    </row>
    <row r="124" spans="1:16" x14ac:dyDescent="0.3">
      <c r="A124" s="2">
        <v>2</v>
      </c>
      <c r="B124" s="2" t="s">
        <v>16</v>
      </c>
      <c r="C124" s="2">
        <v>3</v>
      </c>
      <c r="D124" s="2">
        <v>33</v>
      </c>
      <c r="E124" s="2" t="s">
        <v>91</v>
      </c>
      <c r="F124" t="s">
        <v>173</v>
      </c>
      <c r="G124" t="s">
        <v>174</v>
      </c>
      <c r="H124" s="3" t="s">
        <v>175</v>
      </c>
      <c r="I124" s="3" t="s">
        <v>176</v>
      </c>
      <c r="J124" t="s">
        <v>177</v>
      </c>
      <c r="K124" s="3" t="s">
        <v>292</v>
      </c>
      <c r="L124" s="2">
        <v>11.5</v>
      </c>
      <c r="M124" s="2">
        <v>3.6605636911135928</v>
      </c>
      <c r="N124" s="2">
        <v>1.0524120611951578E-3</v>
      </c>
      <c r="O124" s="2">
        <v>4</v>
      </c>
      <c r="P124" s="2">
        <v>1</v>
      </c>
    </row>
    <row r="125" spans="1:16" x14ac:dyDescent="0.3">
      <c r="A125" s="2">
        <v>2</v>
      </c>
      <c r="B125" s="2" t="s">
        <v>16</v>
      </c>
      <c r="C125" s="2">
        <v>3</v>
      </c>
      <c r="D125" s="2">
        <v>34</v>
      </c>
      <c r="E125" s="2" t="s">
        <v>92</v>
      </c>
      <c r="F125" t="s">
        <v>173</v>
      </c>
      <c r="G125" t="s">
        <v>174</v>
      </c>
      <c r="H125" s="3" t="s">
        <v>175</v>
      </c>
      <c r="I125" s="3" t="s">
        <v>176</v>
      </c>
      <c r="J125" t="s">
        <v>177</v>
      </c>
      <c r="K125" s="3" t="s">
        <v>292</v>
      </c>
      <c r="L125" s="6">
        <v>13.583333333333334</v>
      </c>
      <c r="M125" s="2">
        <v>4.323709287329824</v>
      </c>
      <c r="N125" s="2">
        <v>1.4682596121557529E-3</v>
      </c>
      <c r="O125" s="2">
        <v>6</v>
      </c>
      <c r="P125" s="2">
        <v>1</v>
      </c>
    </row>
    <row r="126" spans="1:16" x14ac:dyDescent="0.3">
      <c r="A126" s="2">
        <v>2</v>
      </c>
      <c r="B126" s="2" t="s">
        <v>16</v>
      </c>
      <c r="C126" s="2">
        <v>3</v>
      </c>
      <c r="D126" s="2">
        <v>35</v>
      </c>
      <c r="E126" s="2" t="s">
        <v>93</v>
      </c>
      <c r="F126" t="s">
        <v>191</v>
      </c>
      <c r="G126" t="s">
        <v>187</v>
      </c>
      <c r="H126" s="3" t="s">
        <v>188</v>
      </c>
      <c r="I126" s="3" t="s">
        <v>192</v>
      </c>
      <c r="K126" s="3" t="s">
        <v>278</v>
      </c>
      <c r="L126" s="2">
        <v>38.5</v>
      </c>
      <c r="M126" s="2">
        <v>12.254930618075941</v>
      </c>
      <c r="N126" s="2">
        <v>1.1795370719898092E-2</v>
      </c>
      <c r="O126" s="2">
        <v>9</v>
      </c>
      <c r="P126" s="2">
        <v>6.5</v>
      </c>
    </row>
    <row r="127" spans="1:16" x14ac:dyDescent="0.3">
      <c r="A127" s="2">
        <v>2</v>
      </c>
      <c r="B127" s="2" t="s">
        <v>16</v>
      </c>
      <c r="C127" s="2">
        <v>3</v>
      </c>
      <c r="D127" s="2">
        <v>36</v>
      </c>
      <c r="E127" s="2" t="s">
        <v>94</v>
      </c>
      <c r="F127" t="s">
        <v>173</v>
      </c>
      <c r="G127" t="s">
        <v>174</v>
      </c>
      <c r="H127" s="3" t="s">
        <v>175</v>
      </c>
      <c r="I127" s="3" t="s">
        <v>176</v>
      </c>
      <c r="J127" t="s">
        <v>177</v>
      </c>
      <c r="K127" s="3" t="s">
        <v>292</v>
      </c>
      <c r="L127" s="2">
        <v>17</v>
      </c>
      <c r="M127" s="2">
        <v>5.4112680651244416</v>
      </c>
      <c r="N127" s="2">
        <v>2.2997889276778873E-3</v>
      </c>
      <c r="O127" s="2">
        <v>4</v>
      </c>
      <c r="P127" s="2">
        <v>1</v>
      </c>
    </row>
    <row r="128" spans="1:16" x14ac:dyDescent="0.3">
      <c r="A128" s="2">
        <v>2</v>
      </c>
      <c r="B128" s="2" t="s">
        <v>16</v>
      </c>
      <c r="C128" s="2">
        <v>3</v>
      </c>
      <c r="D128" s="2">
        <v>37</v>
      </c>
      <c r="E128" s="2" t="s">
        <v>95</v>
      </c>
      <c r="F128" t="s">
        <v>173</v>
      </c>
      <c r="G128" t="s">
        <v>174</v>
      </c>
      <c r="H128" s="3" t="s">
        <v>175</v>
      </c>
      <c r="I128" s="3" t="s">
        <v>176</v>
      </c>
      <c r="J128" t="s">
        <v>177</v>
      </c>
      <c r="K128" s="3" t="s">
        <v>292</v>
      </c>
      <c r="L128" s="2">
        <v>11.6</v>
      </c>
      <c r="M128" s="2">
        <v>3.6923946797319718</v>
      </c>
      <c r="N128" s="2">
        <v>1.0707944571222718E-3</v>
      </c>
      <c r="O128" s="2">
        <v>6</v>
      </c>
      <c r="P128" s="2">
        <v>1.5</v>
      </c>
    </row>
    <row r="129" spans="1:16" x14ac:dyDescent="0.3">
      <c r="A129" s="2">
        <v>2</v>
      </c>
      <c r="B129" s="2" t="s">
        <v>16</v>
      </c>
      <c r="C129" s="2">
        <v>3</v>
      </c>
      <c r="D129" s="2">
        <v>38</v>
      </c>
      <c r="E129" s="2" t="s">
        <v>96</v>
      </c>
      <c r="F129" t="s">
        <v>173</v>
      </c>
      <c r="G129" t="s">
        <v>174</v>
      </c>
      <c r="H129" s="3" t="s">
        <v>175</v>
      </c>
      <c r="I129" s="3" t="s">
        <v>176</v>
      </c>
      <c r="J129" t="s">
        <v>177</v>
      </c>
      <c r="K129" s="3" t="s">
        <v>292</v>
      </c>
      <c r="L129" s="2">
        <v>11</v>
      </c>
      <c r="M129" s="2">
        <v>3.5014087480216975</v>
      </c>
      <c r="N129" s="2">
        <v>9.6288740570596692E-4</v>
      </c>
      <c r="O129" s="2">
        <v>5</v>
      </c>
      <c r="P129" s="2">
        <v>4</v>
      </c>
    </row>
    <row r="130" spans="1:16" x14ac:dyDescent="0.3">
      <c r="A130" s="2">
        <v>2</v>
      </c>
      <c r="B130" s="2" t="s">
        <v>16</v>
      </c>
      <c r="C130" s="2">
        <v>3</v>
      </c>
      <c r="D130" s="2">
        <v>39</v>
      </c>
      <c r="E130" s="2" t="s">
        <v>102</v>
      </c>
      <c r="F130" t="s">
        <v>193</v>
      </c>
      <c r="G130" t="s">
        <v>48</v>
      </c>
      <c r="H130" s="3" t="s">
        <v>49</v>
      </c>
      <c r="I130" s="3" t="s">
        <v>194</v>
      </c>
      <c r="K130" s="3" t="s">
        <v>274</v>
      </c>
      <c r="L130" s="2">
        <v>39.5</v>
      </c>
      <c r="M130" s="2">
        <v>12.573240504259733</v>
      </c>
      <c r="N130" s="2">
        <v>1.2416074997956489E-2</v>
      </c>
      <c r="O130" s="2">
        <v>7</v>
      </c>
      <c r="P130" s="2">
        <v>3.5</v>
      </c>
    </row>
    <row r="131" spans="1:16" x14ac:dyDescent="0.3">
      <c r="A131" s="2">
        <v>2</v>
      </c>
      <c r="B131" s="2" t="s">
        <v>16</v>
      </c>
      <c r="C131" s="2">
        <v>3</v>
      </c>
      <c r="D131" s="2">
        <v>40</v>
      </c>
      <c r="E131" s="2" t="s">
        <v>108</v>
      </c>
      <c r="F131" t="s">
        <v>168</v>
      </c>
      <c r="G131" t="s">
        <v>169</v>
      </c>
      <c r="H131" s="3" t="s">
        <v>170</v>
      </c>
      <c r="I131" s="3" t="s">
        <v>171</v>
      </c>
      <c r="J131" t="s">
        <v>172</v>
      </c>
      <c r="K131" s="3" t="s">
        <v>291</v>
      </c>
      <c r="L131" s="2">
        <v>28</v>
      </c>
      <c r="M131" s="2">
        <v>8.91267681314614</v>
      </c>
      <c r="N131" s="2">
        <v>6.2388737692022989E-3</v>
      </c>
      <c r="O131" s="2">
        <v>9</v>
      </c>
      <c r="P131" s="2">
        <v>2.5</v>
      </c>
    </row>
    <row r="132" spans="1:16" x14ac:dyDescent="0.3">
      <c r="A132" s="2">
        <v>2</v>
      </c>
      <c r="B132" s="2" t="s">
        <v>16</v>
      </c>
      <c r="C132" s="2">
        <v>3</v>
      </c>
      <c r="D132" s="2">
        <v>41</v>
      </c>
      <c r="E132" s="2" t="s">
        <v>114</v>
      </c>
      <c r="F132" t="s">
        <v>168</v>
      </c>
      <c r="G132" t="s">
        <v>169</v>
      </c>
      <c r="H132" s="3" t="s">
        <v>170</v>
      </c>
      <c r="I132" s="3" t="s">
        <v>171</v>
      </c>
      <c r="J132" t="s">
        <v>172</v>
      </c>
      <c r="K132" s="3" t="s">
        <v>291</v>
      </c>
      <c r="L132" s="6">
        <v>14.75</v>
      </c>
      <c r="M132" s="2">
        <v>4.6950708212109129</v>
      </c>
      <c r="N132" s="2">
        <v>1.7313073653215242E-3</v>
      </c>
      <c r="O132" s="2">
        <v>7</v>
      </c>
      <c r="P132" s="2">
        <v>1</v>
      </c>
    </row>
    <row r="133" spans="1:16" x14ac:dyDescent="0.3">
      <c r="A133" s="2">
        <v>2</v>
      </c>
      <c r="B133" s="2" t="s">
        <v>16</v>
      </c>
      <c r="C133" s="2">
        <v>3</v>
      </c>
      <c r="D133" s="2">
        <v>42</v>
      </c>
      <c r="E133" s="2" t="s">
        <v>195</v>
      </c>
      <c r="F133" t="s">
        <v>196</v>
      </c>
      <c r="G133" t="s">
        <v>98</v>
      </c>
      <c r="H133" s="3" t="s">
        <v>99</v>
      </c>
      <c r="I133" s="3" t="s">
        <v>53</v>
      </c>
      <c r="K133" s="3" t="s">
        <v>295</v>
      </c>
      <c r="L133" s="2">
        <v>20.5</v>
      </c>
      <c r="M133" s="2">
        <v>6.5253526667677093</v>
      </c>
      <c r="N133" s="2">
        <v>3.3442432417184515E-3</v>
      </c>
      <c r="O133" s="2">
        <v>3</v>
      </c>
      <c r="P133" s="2">
        <v>1</v>
      </c>
    </row>
    <row r="134" spans="1:16" x14ac:dyDescent="0.3">
      <c r="A134" s="2">
        <v>2</v>
      </c>
      <c r="B134" s="2" t="s">
        <v>16</v>
      </c>
      <c r="C134" s="2">
        <v>3</v>
      </c>
      <c r="D134" s="2">
        <v>43</v>
      </c>
      <c r="E134" s="2" t="s">
        <v>197</v>
      </c>
      <c r="F134" t="s">
        <v>198</v>
      </c>
      <c r="G134" t="s">
        <v>48</v>
      </c>
      <c r="H134" s="3" t="s">
        <v>49</v>
      </c>
      <c r="I134" s="3" t="s">
        <v>192</v>
      </c>
      <c r="K134" s="3" t="s">
        <v>275</v>
      </c>
      <c r="L134" s="2">
        <v>77</v>
      </c>
      <c r="M134" s="2">
        <v>24.509861236151881</v>
      </c>
      <c r="N134" s="2">
        <v>4.7181482879592368E-2</v>
      </c>
      <c r="O134" s="2">
        <v>15</v>
      </c>
      <c r="P134" s="2">
        <v>1</v>
      </c>
    </row>
    <row r="135" spans="1:16" x14ac:dyDescent="0.3">
      <c r="A135" s="2">
        <v>2</v>
      </c>
      <c r="B135" s="2" t="s">
        <v>16</v>
      </c>
      <c r="C135" s="2">
        <v>3</v>
      </c>
      <c r="D135" s="2">
        <v>44</v>
      </c>
      <c r="E135" s="2" t="s">
        <v>199</v>
      </c>
      <c r="F135" t="s">
        <v>178</v>
      </c>
      <c r="G135" t="s">
        <v>179</v>
      </c>
      <c r="H135" s="3" t="s">
        <v>180</v>
      </c>
      <c r="I135" s="3" t="s">
        <v>189</v>
      </c>
      <c r="J135" t="s">
        <v>190</v>
      </c>
      <c r="K135" s="3" t="s">
        <v>294</v>
      </c>
      <c r="L135" s="2">
        <v>29</v>
      </c>
      <c r="M135" s="2">
        <v>9.2309866993299305</v>
      </c>
      <c r="N135" s="2">
        <v>6.6924653570142002E-3</v>
      </c>
      <c r="O135" s="2">
        <v>7.5</v>
      </c>
      <c r="P135" s="2">
        <v>2</v>
      </c>
    </row>
    <row r="136" spans="1:16" x14ac:dyDescent="0.3">
      <c r="A136" s="2">
        <v>2</v>
      </c>
      <c r="B136" s="2" t="s">
        <v>16</v>
      </c>
      <c r="C136" s="2">
        <v>3</v>
      </c>
      <c r="D136" s="2">
        <v>45</v>
      </c>
      <c r="E136" s="2" t="s">
        <v>200</v>
      </c>
      <c r="F136" t="s">
        <v>36</v>
      </c>
      <c r="G136" t="s">
        <v>19</v>
      </c>
      <c r="H136" s="3" t="s">
        <v>37</v>
      </c>
      <c r="I136" s="3" t="s">
        <v>53</v>
      </c>
      <c r="K136" s="3" t="s">
        <v>270</v>
      </c>
      <c r="L136" s="6">
        <v>22.25</v>
      </c>
      <c r="M136" s="2">
        <v>7.0823949675893427</v>
      </c>
      <c r="N136" s="2">
        <v>3.9395822007215718E-3</v>
      </c>
      <c r="O136" s="2">
        <v>5</v>
      </c>
      <c r="P136" s="2">
        <v>1</v>
      </c>
    </row>
    <row r="137" spans="1:16" x14ac:dyDescent="0.3">
      <c r="A137" s="2">
        <v>2</v>
      </c>
      <c r="B137" s="2" t="s">
        <v>16</v>
      </c>
      <c r="C137" s="2">
        <v>3</v>
      </c>
      <c r="D137" s="2">
        <v>46</v>
      </c>
      <c r="E137" s="2" t="s">
        <v>201</v>
      </c>
      <c r="F137" t="s">
        <v>168</v>
      </c>
      <c r="G137" t="s">
        <v>169</v>
      </c>
      <c r="H137" s="3" t="s">
        <v>170</v>
      </c>
      <c r="I137" s="3" t="s">
        <v>171</v>
      </c>
      <c r="J137" t="s">
        <v>172</v>
      </c>
      <c r="K137" s="3" t="s">
        <v>291</v>
      </c>
      <c r="L137" s="2">
        <v>22</v>
      </c>
      <c r="M137" s="2">
        <v>7.0028174960433951</v>
      </c>
      <c r="N137" s="2">
        <v>3.8515496228238677E-3</v>
      </c>
      <c r="O137" s="2">
        <v>6.5</v>
      </c>
      <c r="P137" s="2">
        <v>1</v>
      </c>
    </row>
    <row r="138" spans="1:16" x14ac:dyDescent="0.3">
      <c r="A138" s="2">
        <v>2</v>
      </c>
      <c r="B138" s="2" t="s">
        <v>16</v>
      </c>
      <c r="C138" s="2">
        <v>3</v>
      </c>
      <c r="D138" s="2">
        <v>47</v>
      </c>
      <c r="E138" s="2" t="s">
        <v>202</v>
      </c>
      <c r="F138" t="s">
        <v>63</v>
      </c>
      <c r="G138" t="s">
        <v>64</v>
      </c>
      <c r="H138" s="3" t="s">
        <v>65</v>
      </c>
      <c r="I138" s="3" t="s">
        <v>53</v>
      </c>
      <c r="K138" s="3" t="s">
        <v>268</v>
      </c>
      <c r="L138" s="2">
        <v>30</v>
      </c>
      <c r="M138" s="2">
        <v>9.5492965855137211</v>
      </c>
      <c r="N138" s="2">
        <v>7.1619724391352915E-3</v>
      </c>
      <c r="O138" s="2">
        <v>4</v>
      </c>
      <c r="P138" s="2">
        <v>0.5</v>
      </c>
    </row>
    <row r="139" spans="1:16" x14ac:dyDescent="0.3">
      <c r="A139" s="2">
        <v>2</v>
      </c>
      <c r="B139" s="2" t="s">
        <v>16</v>
      </c>
      <c r="C139" s="2">
        <v>3</v>
      </c>
      <c r="D139" s="2">
        <v>48</v>
      </c>
      <c r="E139" s="2" t="s">
        <v>203</v>
      </c>
      <c r="F139" t="s">
        <v>173</v>
      </c>
      <c r="G139" t="s">
        <v>174</v>
      </c>
      <c r="H139" s="3" t="s">
        <v>175</v>
      </c>
      <c r="I139" s="3" t="s">
        <v>176</v>
      </c>
      <c r="J139" t="s">
        <v>177</v>
      </c>
      <c r="K139" s="3" t="s">
        <v>292</v>
      </c>
      <c r="L139" s="6">
        <v>11.75</v>
      </c>
      <c r="M139" s="2">
        <v>3.7401411626595404</v>
      </c>
      <c r="N139" s="2">
        <v>1.09866646653124E-3</v>
      </c>
      <c r="O139" s="2">
        <v>5</v>
      </c>
      <c r="P139" s="2">
        <v>1</v>
      </c>
    </row>
    <row r="140" spans="1:16" x14ac:dyDescent="0.3">
      <c r="A140" s="2">
        <v>2</v>
      </c>
      <c r="B140" s="2" t="s">
        <v>16</v>
      </c>
      <c r="C140" s="2">
        <v>3</v>
      </c>
      <c r="D140" s="2">
        <v>49</v>
      </c>
      <c r="E140" s="2" t="s">
        <v>204</v>
      </c>
      <c r="F140" t="s">
        <v>173</v>
      </c>
      <c r="G140" t="s">
        <v>174</v>
      </c>
      <c r="H140" s="3" t="s">
        <v>175</v>
      </c>
      <c r="I140" s="3" t="s">
        <v>176</v>
      </c>
      <c r="J140" t="s">
        <v>177</v>
      </c>
      <c r="K140" s="3" t="s">
        <v>292</v>
      </c>
      <c r="L140" s="2">
        <v>13</v>
      </c>
      <c r="M140" s="2">
        <v>4.1380285203892786</v>
      </c>
      <c r="N140" s="2">
        <v>1.3448592691265155E-3</v>
      </c>
      <c r="O140" s="2">
        <v>2</v>
      </c>
      <c r="P140" s="2">
        <v>1</v>
      </c>
    </row>
    <row r="141" spans="1:16" x14ac:dyDescent="0.3">
      <c r="A141" s="2">
        <v>2</v>
      </c>
      <c r="B141" s="2" t="s">
        <v>16</v>
      </c>
      <c r="C141" s="2">
        <v>3</v>
      </c>
      <c r="D141" s="2">
        <v>50</v>
      </c>
      <c r="E141" s="2" t="s">
        <v>205</v>
      </c>
      <c r="F141" t="s">
        <v>168</v>
      </c>
      <c r="G141" t="s">
        <v>169</v>
      </c>
      <c r="H141" s="3" t="s">
        <v>170</v>
      </c>
      <c r="I141" s="3" t="s">
        <v>171</v>
      </c>
      <c r="J141" t="s">
        <v>172</v>
      </c>
      <c r="K141" s="3" t="s">
        <v>291</v>
      </c>
      <c r="L141" s="6">
        <v>18.875</v>
      </c>
      <c r="M141" s="2">
        <v>6.0080991017190488</v>
      </c>
      <c r="N141" s="2">
        <v>2.8350717636236758E-3</v>
      </c>
      <c r="O141" s="2">
        <v>8</v>
      </c>
      <c r="P141" s="2">
        <v>4</v>
      </c>
    </row>
    <row r="142" spans="1:16" x14ac:dyDescent="0.3">
      <c r="A142" s="2">
        <v>2</v>
      </c>
      <c r="B142" s="2" t="s">
        <v>16</v>
      </c>
      <c r="C142" s="2">
        <v>3</v>
      </c>
      <c r="D142" s="2">
        <v>51</v>
      </c>
      <c r="E142" s="2" t="s">
        <v>206</v>
      </c>
      <c r="F142" t="s">
        <v>168</v>
      </c>
      <c r="G142" t="s">
        <v>169</v>
      </c>
      <c r="H142" s="3" t="s">
        <v>170</v>
      </c>
      <c r="I142" s="3" t="s">
        <v>171</v>
      </c>
      <c r="J142" t="s">
        <v>172</v>
      </c>
      <c r="K142" s="3" t="s">
        <v>291</v>
      </c>
      <c r="L142" s="2">
        <v>13.5</v>
      </c>
      <c r="M142" s="2">
        <v>4.2971834634811739</v>
      </c>
      <c r="N142" s="2">
        <v>1.450299418924896E-3</v>
      </c>
      <c r="O142" s="2">
        <v>7</v>
      </c>
      <c r="P142" s="2">
        <v>4</v>
      </c>
    </row>
    <row r="143" spans="1:16" x14ac:dyDescent="0.3">
      <c r="A143" s="2">
        <v>2</v>
      </c>
      <c r="B143" s="2" t="s">
        <v>16</v>
      </c>
      <c r="C143" s="2">
        <v>3</v>
      </c>
      <c r="D143" s="2">
        <v>52</v>
      </c>
      <c r="E143" s="2" t="s">
        <v>207</v>
      </c>
      <c r="F143" t="s">
        <v>173</v>
      </c>
      <c r="G143" t="s">
        <v>174</v>
      </c>
      <c r="H143" s="3" t="s">
        <v>175</v>
      </c>
      <c r="I143" s="3" t="s">
        <v>176</v>
      </c>
      <c r="J143" t="s">
        <v>177</v>
      </c>
      <c r="K143" s="3" t="s">
        <v>292</v>
      </c>
      <c r="L143" s="6">
        <v>12.25</v>
      </c>
      <c r="M143" s="2">
        <v>3.8992961057514357</v>
      </c>
      <c r="N143" s="2">
        <v>1.1941594323863771E-3</v>
      </c>
      <c r="O143" s="2">
        <v>4</v>
      </c>
      <c r="P143" s="2">
        <v>1.5</v>
      </c>
    </row>
    <row r="144" spans="1:16" x14ac:dyDescent="0.3">
      <c r="A144" s="2">
        <v>2</v>
      </c>
      <c r="B144" s="2" t="s">
        <v>16</v>
      </c>
      <c r="C144" s="2">
        <v>3</v>
      </c>
      <c r="D144" s="2">
        <v>53</v>
      </c>
      <c r="E144" s="2" t="s">
        <v>208</v>
      </c>
      <c r="F144" t="s">
        <v>173</v>
      </c>
      <c r="G144" t="s">
        <v>174</v>
      </c>
      <c r="H144" s="3" t="s">
        <v>175</v>
      </c>
      <c r="I144" s="3" t="s">
        <v>176</v>
      </c>
      <c r="J144" t="s">
        <v>177</v>
      </c>
      <c r="K144" s="3" t="s">
        <v>292</v>
      </c>
      <c r="L144" s="6">
        <v>10.25</v>
      </c>
      <c r="M144" s="2">
        <v>3.2626763333838547</v>
      </c>
      <c r="N144" s="2">
        <v>8.3606081042961286E-4</v>
      </c>
      <c r="O144" s="2">
        <v>5</v>
      </c>
      <c r="P144" s="2">
        <v>4</v>
      </c>
    </row>
    <row r="145" spans="1:16" x14ac:dyDescent="0.3">
      <c r="A145" s="2">
        <v>2</v>
      </c>
      <c r="B145" s="2" t="s">
        <v>16</v>
      </c>
      <c r="C145" s="2">
        <v>3</v>
      </c>
      <c r="D145" s="2">
        <v>54</v>
      </c>
      <c r="E145" s="2" t="s">
        <v>209</v>
      </c>
      <c r="G145" t="s">
        <v>32</v>
      </c>
      <c r="H145" s="3" t="s">
        <v>210</v>
      </c>
      <c r="I145" s="3" t="s">
        <v>53</v>
      </c>
      <c r="K145" s="3" t="s">
        <v>279</v>
      </c>
      <c r="L145" s="2">
        <v>23</v>
      </c>
      <c r="M145" s="2">
        <v>7.3211273822271856</v>
      </c>
      <c r="N145" s="2">
        <v>4.2096482447806314E-3</v>
      </c>
      <c r="O145" s="2">
        <v>6</v>
      </c>
      <c r="P145" s="2">
        <v>1</v>
      </c>
    </row>
    <row r="146" spans="1:16" x14ac:dyDescent="0.3">
      <c r="A146" s="2">
        <v>2</v>
      </c>
      <c r="B146" s="2" t="s">
        <v>16</v>
      </c>
      <c r="C146" s="2">
        <v>3</v>
      </c>
      <c r="D146" s="2">
        <v>55</v>
      </c>
      <c r="E146" s="2" t="s">
        <v>211</v>
      </c>
      <c r="F146" t="s">
        <v>168</v>
      </c>
      <c r="G146" t="s">
        <v>169</v>
      </c>
      <c r="H146" s="3" t="s">
        <v>170</v>
      </c>
      <c r="I146" s="3" t="s">
        <v>171</v>
      </c>
      <c r="J146" t="s">
        <v>172</v>
      </c>
      <c r="K146" s="3" t="s">
        <v>291</v>
      </c>
      <c r="L146" s="6">
        <v>20.666666666666668</v>
      </c>
      <c r="M146" s="2">
        <v>6.5784043144650077</v>
      </c>
      <c r="N146" s="2">
        <v>3.3988422291402541E-3</v>
      </c>
      <c r="O146" s="2">
        <v>8</v>
      </c>
      <c r="P146" s="2">
        <v>4</v>
      </c>
    </row>
    <row r="147" spans="1:16" x14ac:dyDescent="0.3">
      <c r="A147" s="2">
        <v>2</v>
      </c>
      <c r="B147" s="2" t="s">
        <v>16</v>
      </c>
      <c r="C147" s="2">
        <v>3</v>
      </c>
      <c r="D147" s="2">
        <v>56</v>
      </c>
      <c r="E147" s="2" t="s">
        <v>212</v>
      </c>
      <c r="F147" t="s">
        <v>178</v>
      </c>
      <c r="G147" t="s">
        <v>179</v>
      </c>
      <c r="H147" s="3" t="s">
        <v>180</v>
      </c>
      <c r="I147" s="3" t="s">
        <v>189</v>
      </c>
      <c r="J147" t="s">
        <v>190</v>
      </c>
      <c r="K147" s="3" t="s">
        <v>294</v>
      </c>
      <c r="L147" s="2">
        <v>23</v>
      </c>
      <c r="M147" s="2">
        <v>7.3211273822271856</v>
      </c>
      <c r="N147" s="2">
        <v>4.2096482447806314E-3</v>
      </c>
      <c r="O147" s="2">
        <v>6.5</v>
      </c>
      <c r="P147" s="2">
        <v>4.5</v>
      </c>
    </row>
    <row r="148" spans="1:16" x14ac:dyDescent="0.3">
      <c r="A148" s="2">
        <v>2</v>
      </c>
      <c r="B148" s="2" t="s">
        <v>16</v>
      </c>
      <c r="C148" s="2">
        <v>3</v>
      </c>
      <c r="D148" s="2">
        <v>57</v>
      </c>
      <c r="E148" s="2" t="s">
        <v>213</v>
      </c>
      <c r="F148" t="s">
        <v>41</v>
      </c>
      <c r="G148" t="s">
        <v>42</v>
      </c>
      <c r="H148" s="3" t="s">
        <v>43</v>
      </c>
      <c r="I148" s="3" t="s">
        <v>44</v>
      </c>
      <c r="J148" t="s">
        <v>45</v>
      </c>
      <c r="K148" s="3" t="s">
        <v>284</v>
      </c>
      <c r="L148" s="2">
        <v>10</v>
      </c>
      <c r="M148" s="2">
        <v>3.183098861837907</v>
      </c>
      <c r="N148" s="2">
        <v>7.9577471545947689E-4</v>
      </c>
      <c r="O148" s="2">
        <v>3.5</v>
      </c>
      <c r="P148" s="2">
        <v>1</v>
      </c>
    </row>
    <row r="149" spans="1:16" x14ac:dyDescent="0.3">
      <c r="A149" s="2">
        <v>2</v>
      </c>
      <c r="B149" s="2" t="s">
        <v>16</v>
      </c>
      <c r="C149" s="2">
        <v>3</v>
      </c>
      <c r="D149" s="2">
        <v>58</v>
      </c>
      <c r="E149" s="2" t="s">
        <v>214</v>
      </c>
      <c r="F149" t="s">
        <v>178</v>
      </c>
      <c r="G149" t="s">
        <v>179</v>
      </c>
      <c r="H149" s="3" t="s">
        <v>180</v>
      </c>
      <c r="I149" s="3" t="s">
        <v>189</v>
      </c>
      <c r="J149" t="s">
        <v>190</v>
      </c>
      <c r="K149" s="3" t="s">
        <v>294</v>
      </c>
      <c r="L149" s="2">
        <v>96</v>
      </c>
      <c r="M149" s="2">
        <v>30.557749073643905</v>
      </c>
      <c r="N149" s="2">
        <v>7.3338597776745368E-2</v>
      </c>
      <c r="O149" s="2">
        <v>14</v>
      </c>
      <c r="P149" s="2">
        <v>1</v>
      </c>
    </row>
    <row r="150" spans="1:16" x14ac:dyDescent="0.3">
      <c r="A150" s="2">
        <v>2</v>
      </c>
      <c r="B150" s="2" t="s">
        <v>16</v>
      </c>
      <c r="C150" s="2">
        <v>3</v>
      </c>
      <c r="D150" s="2">
        <v>59</v>
      </c>
      <c r="E150" s="2" t="s">
        <v>215</v>
      </c>
      <c r="F150" t="s">
        <v>216</v>
      </c>
      <c r="G150" t="s">
        <v>104</v>
      </c>
      <c r="H150" s="3" t="s">
        <v>105</v>
      </c>
      <c r="I150" s="3" t="s">
        <v>53</v>
      </c>
      <c r="K150" s="3" t="s">
        <v>273</v>
      </c>
      <c r="L150" s="2">
        <v>19</v>
      </c>
      <c r="M150" s="2">
        <v>6.0478878374920226</v>
      </c>
      <c r="N150" s="2">
        <v>2.8727467228087107E-3</v>
      </c>
      <c r="O150" s="2">
        <v>4.5</v>
      </c>
      <c r="P150" s="2">
        <v>3</v>
      </c>
    </row>
    <row r="151" spans="1:16" x14ac:dyDescent="0.3">
      <c r="A151" s="2">
        <v>2</v>
      </c>
      <c r="B151" s="2" t="s">
        <v>16</v>
      </c>
      <c r="C151" s="2">
        <v>3</v>
      </c>
      <c r="D151" s="2">
        <v>60</v>
      </c>
      <c r="E151" s="2" t="s">
        <v>217</v>
      </c>
      <c r="F151" t="s">
        <v>18</v>
      </c>
      <c r="G151" t="s">
        <v>19</v>
      </c>
      <c r="H151" s="3" t="s">
        <v>20</v>
      </c>
      <c r="I151" s="3" t="s">
        <v>21</v>
      </c>
      <c r="J151" t="s">
        <v>22</v>
      </c>
      <c r="K151" s="3" t="s">
        <v>280</v>
      </c>
      <c r="L151" s="2">
        <v>48</v>
      </c>
      <c r="M151" s="2">
        <v>15.278874536821952</v>
      </c>
      <c r="N151" s="2">
        <v>1.8334649444186342E-2</v>
      </c>
      <c r="O151" s="2">
        <v>7</v>
      </c>
      <c r="P151" s="2">
        <v>1</v>
      </c>
    </row>
    <row r="152" spans="1:16" x14ac:dyDescent="0.3">
      <c r="A152" s="2">
        <v>2</v>
      </c>
      <c r="B152" s="2" t="s">
        <v>16</v>
      </c>
      <c r="C152" s="2">
        <v>3</v>
      </c>
      <c r="D152" s="2">
        <v>61</v>
      </c>
      <c r="E152" s="2" t="s">
        <v>218</v>
      </c>
      <c r="F152" t="s">
        <v>168</v>
      </c>
      <c r="G152" t="s">
        <v>169</v>
      </c>
      <c r="H152" s="3" t="s">
        <v>170</v>
      </c>
      <c r="I152" s="3" t="s">
        <v>171</v>
      </c>
      <c r="J152" t="s">
        <v>172</v>
      </c>
      <c r="K152" s="3" t="s">
        <v>291</v>
      </c>
      <c r="L152" s="2">
        <v>84</v>
      </c>
      <c r="M152" s="2">
        <v>26.738030439438418</v>
      </c>
      <c r="N152" s="2">
        <v>5.6149863922820682E-2</v>
      </c>
      <c r="O152" s="2">
        <v>6.5</v>
      </c>
      <c r="P152" s="2">
        <v>4</v>
      </c>
    </row>
    <row r="153" spans="1:16" x14ac:dyDescent="0.3">
      <c r="N153" s="1">
        <f>SUM(N2:N152)</f>
        <v>1.8993204232647722</v>
      </c>
    </row>
    <row r="154" spans="1:16" x14ac:dyDescent="0.3">
      <c r="A154" s="2"/>
      <c r="B154" s="11"/>
      <c r="C154" s="2"/>
      <c r="D154" s="2"/>
      <c r="E154" s="2"/>
      <c r="H154" s="3"/>
      <c r="I154" s="3"/>
      <c r="L154" s="2"/>
      <c r="M154" s="2"/>
      <c r="N154" s="2"/>
      <c r="O154" s="2"/>
      <c r="P154" s="2"/>
    </row>
    <row r="155" spans="1:16" x14ac:dyDescent="0.3">
      <c r="A155" s="2"/>
      <c r="B155" s="11"/>
      <c r="C155" s="2"/>
      <c r="D155" s="2"/>
      <c r="E155" s="2"/>
      <c r="H155" s="3"/>
      <c r="I155" s="3"/>
      <c r="L155" s="2"/>
      <c r="M155" s="2"/>
      <c r="N155" s="2"/>
      <c r="O155" s="2"/>
      <c r="P155" s="2"/>
    </row>
    <row r="156" spans="1:16" x14ac:dyDescent="0.3">
      <c r="A156" s="2"/>
      <c r="B156" s="11"/>
      <c r="C156" s="2"/>
      <c r="D156" s="2"/>
      <c r="E156" s="2"/>
      <c r="H156" s="3"/>
      <c r="I156" s="3"/>
      <c r="J156" s="3"/>
      <c r="K156" s="3"/>
      <c r="L156" s="2"/>
      <c r="M156" s="2"/>
      <c r="N156" s="2"/>
      <c r="O156" s="2"/>
      <c r="P156" s="2"/>
    </row>
    <row r="157" spans="1:16" x14ac:dyDescent="0.3">
      <c r="A157" s="2"/>
      <c r="B157" s="11"/>
      <c r="C157" s="2"/>
      <c r="D157" s="2"/>
      <c r="E157" s="2"/>
      <c r="H157" s="3"/>
      <c r="I157" s="3"/>
      <c r="J157" s="12"/>
      <c r="K157" s="12"/>
      <c r="L157" s="2"/>
      <c r="M157" s="2"/>
      <c r="N157" s="2"/>
      <c r="O157" s="2"/>
      <c r="P157" s="2"/>
    </row>
    <row r="158" spans="1:16" x14ac:dyDescent="0.3">
      <c r="A158" s="2"/>
      <c r="B158" s="11"/>
      <c r="C158" s="2"/>
      <c r="D158" s="2"/>
      <c r="E158" s="2"/>
      <c r="H158" s="3"/>
      <c r="I158" s="3"/>
      <c r="L158" s="2"/>
      <c r="M158" s="2"/>
      <c r="N158" s="2"/>
      <c r="O158" s="2"/>
      <c r="P158" s="2"/>
    </row>
    <row r="159" spans="1:16" x14ac:dyDescent="0.3">
      <c r="A159" s="2"/>
      <c r="B159" s="11"/>
      <c r="C159" s="2"/>
      <c r="D159" s="2"/>
      <c r="E159" s="2"/>
      <c r="H159" s="3"/>
      <c r="I159" s="3"/>
      <c r="J159" s="3"/>
      <c r="K159" s="3"/>
      <c r="L159" s="2"/>
      <c r="M159" s="2"/>
      <c r="N159" s="2"/>
      <c r="O159" s="2"/>
      <c r="P159" s="2"/>
    </row>
    <row r="160" spans="1:16" x14ac:dyDescent="0.3">
      <c r="A160" s="2"/>
      <c r="B160" s="11"/>
      <c r="C160" s="2"/>
      <c r="D160" s="2"/>
      <c r="E160" s="2"/>
      <c r="H160" s="3"/>
      <c r="I160" s="3"/>
      <c r="J160" s="3"/>
      <c r="K160" s="3"/>
      <c r="L160" s="2"/>
      <c r="M160" s="2"/>
      <c r="N160" s="2"/>
      <c r="O160" s="2"/>
      <c r="P160" s="2"/>
    </row>
    <row r="161" spans="1:16" x14ac:dyDescent="0.3">
      <c r="A161" s="2"/>
      <c r="B161" s="11"/>
      <c r="C161" s="2"/>
      <c r="D161" s="2"/>
      <c r="E161" s="2"/>
      <c r="H161" s="3"/>
      <c r="I161" s="3"/>
      <c r="J161" s="3"/>
      <c r="K161" s="3"/>
      <c r="L161" s="2"/>
      <c r="M161" s="2"/>
      <c r="N161" s="2"/>
      <c r="O161" s="2"/>
      <c r="P161" s="2"/>
    </row>
    <row r="162" spans="1:16" x14ac:dyDescent="0.3">
      <c r="A162" s="2"/>
      <c r="B162" s="11"/>
      <c r="C162" s="2"/>
      <c r="D162" s="2"/>
      <c r="E162" s="2"/>
      <c r="H162" s="3"/>
      <c r="I162" s="3"/>
      <c r="J162" s="3"/>
      <c r="K162" s="3"/>
      <c r="L162" s="2"/>
      <c r="M162" s="2"/>
      <c r="N162" s="2"/>
      <c r="O162" s="2"/>
      <c r="P162" s="2"/>
    </row>
    <row r="163" spans="1:16" x14ac:dyDescent="0.3">
      <c r="A163" s="2"/>
      <c r="B163" s="11"/>
      <c r="C163" s="2"/>
      <c r="D163" s="2"/>
      <c r="E163" s="2"/>
      <c r="H163" s="3"/>
      <c r="I163" s="3"/>
      <c r="J163" s="3"/>
      <c r="K163" s="3"/>
      <c r="L163" s="2"/>
      <c r="M163" s="2"/>
      <c r="N163" s="2"/>
      <c r="O163" s="2"/>
      <c r="P163" s="2"/>
    </row>
    <row r="164" spans="1:16" x14ac:dyDescent="0.3">
      <c r="A164" s="2"/>
      <c r="B164" s="11"/>
      <c r="C164" s="2"/>
      <c r="D164" s="2"/>
      <c r="E164" s="2"/>
      <c r="H164" s="3"/>
      <c r="I164" s="3"/>
      <c r="L164" s="2"/>
      <c r="M164" s="2"/>
      <c r="N164" s="2"/>
      <c r="O164" s="2"/>
      <c r="P164" s="2"/>
    </row>
    <row r="165" spans="1:16" x14ac:dyDescent="0.3">
      <c r="A165" s="2"/>
      <c r="B165" s="11"/>
      <c r="C165" s="2"/>
      <c r="D165" s="2"/>
      <c r="E165" s="2"/>
      <c r="H165" s="3"/>
      <c r="I165" s="3"/>
      <c r="J165" s="3"/>
      <c r="K165" s="3"/>
      <c r="L165" s="2"/>
      <c r="M165" s="2"/>
      <c r="N165" s="2"/>
      <c r="O165" s="2"/>
      <c r="P165" s="2"/>
    </row>
    <row r="166" spans="1:16" x14ac:dyDescent="0.3">
      <c r="A166" s="2"/>
      <c r="B166" s="11"/>
      <c r="C166" s="2"/>
      <c r="D166" s="2"/>
      <c r="E166" s="2"/>
      <c r="H166" s="3"/>
      <c r="I166" s="3"/>
      <c r="L166" s="2"/>
      <c r="M166" s="2"/>
      <c r="N166" s="2"/>
      <c r="O166" s="2"/>
      <c r="P166" s="2"/>
    </row>
    <row r="167" spans="1:16" x14ac:dyDescent="0.3">
      <c r="A167" s="2"/>
      <c r="B167" s="11"/>
      <c r="C167" s="2"/>
      <c r="D167" s="2"/>
      <c r="E167" s="2"/>
      <c r="H167" s="3"/>
      <c r="I167" s="3"/>
      <c r="J167" s="5"/>
      <c r="K167" s="5"/>
      <c r="L167" s="2"/>
      <c r="M167" s="2"/>
      <c r="N167" s="2"/>
      <c r="O167" s="2"/>
      <c r="P167" s="2"/>
    </row>
    <row r="168" spans="1:16" x14ac:dyDescent="0.3">
      <c r="A168" s="2"/>
      <c r="B168" s="11"/>
      <c r="C168" s="2"/>
      <c r="D168" s="2"/>
      <c r="E168" s="2"/>
      <c r="H168" s="3"/>
      <c r="I168" s="3"/>
      <c r="J168" s="3"/>
      <c r="K168" s="3"/>
      <c r="L168" s="2"/>
      <c r="M168" s="2"/>
      <c r="N168" s="2"/>
      <c r="O168" s="2"/>
      <c r="P168" s="2"/>
    </row>
    <row r="169" spans="1:16" x14ac:dyDescent="0.3">
      <c r="A169" s="2"/>
      <c r="B169" s="11"/>
      <c r="C169" s="2"/>
      <c r="D169" s="2"/>
      <c r="E169" s="2"/>
      <c r="H169" s="3"/>
      <c r="I169" s="3"/>
      <c r="L169" s="2"/>
      <c r="M169" s="2"/>
      <c r="N169" s="2"/>
      <c r="O169" s="2"/>
      <c r="P169" s="2"/>
    </row>
    <row r="170" spans="1:16" x14ac:dyDescent="0.3">
      <c r="A170" s="2"/>
      <c r="B170" s="11"/>
      <c r="C170" s="2"/>
      <c r="D170" s="2"/>
      <c r="E170" s="2"/>
      <c r="H170" s="3"/>
      <c r="I170" s="3"/>
      <c r="J170" s="3"/>
      <c r="K170" s="3"/>
      <c r="L170" s="2"/>
      <c r="M170" s="2"/>
      <c r="N170" s="2"/>
      <c r="O170" s="2"/>
      <c r="P170" s="2"/>
    </row>
    <row r="171" spans="1:16" x14ac:dyDescent="0.3">
      <c r="A171" s="2"/>
      <c r="B171" s="11"/>
      <c r="C171" s="2"/>
      <c r="D171" s="2"/>
      <c r="E171" s="2"/>
      <c r="H171" s="3"/>
      <c r="I171" s="3"/>
      <c r="L171" s="2"/>
      <c r="M171" s="2"/>
      <c r="N171" s="2"/>
      <c r="O171" s="2"/>
      <c r="P171" s="2"/>
    </row>
    <row r="172" spans="1:16" x14ac:dyDescent="0.3">
      <c r="A172" s="2"/>
      <c r="B172" s="11"/>
      <c r="C172" s="2"/>
      <c r="D172" s="2"/>
      <c r="E172" s="2"/>
      <c r="H172" s="3"/>
      <c r="I172" s="3"/>
      <c r="J172" s="3"/>
      <c r="K172" s="3"/>
      <c r="L172" s="2"/>
      <c r="M172" s="2"/>
      <c r="N172" s="2"/>
      <c r="O172" s="2"/>
      <c r="P172" s="2"/>
    </row>
    <row r="173" spans="1:16" x14ac:dyDescent="0.3">
      <c r="A173" s="2"/>
      <c r="B173" s="11"/>
      <c r="C173" s="2"/>
      <c r="D173" s="2"/>
      <c r="E173" s="2"/>
      <c r="H173" s="3"/>
      <c r="I173" s="3"/>
      <c r="J173" s="3"/>
      <c r="K173" s="3"/>
      <c r="L173" s="2"/>
      <c r="M173" s="2"/>
      <c r="N173" s="2"/>
      <c r="O173" s="2"/>
      <c r="P173" s="2"/>
    </row>
    <row r="174" spans="1:16" x14ac:dyDescent="0.3">
      <c r="A174" s="2"/>
      <c r="B174" s="11"/>
      <c r="C174" s="2"/>
      <c r="D174" s="2"/>
      <c r="E174" s="2"/>
      <c r="H174" s="3"/>
      <c r="I174" s="3"/>
      <c r="J174" s="3"/>
      <c r="K174" s="3"/>
      <c r="L174" s="2"/>
      <c r="M174" s="2"/>
      <c r="N174" s="2"/>
      <c r="O174" s="2"/>
      <c r="P174" s="2"/>
    </row>
    <row r="175" spans="1:16" x14ac:dyDescent="0.3">
      <c r="A175" s="2"/>
      <c r="B175" s="11"/>
      <c r="C175" s="2"/>
      <c r="D175" s="2"/>
      <c r="E175" s="2"/>
      <c r="H175" s="3"/>
      <c r="I175" s="3"/>
      <c r="J175" s="3"/>
      <c r="K175" s="3"/>
      <c r="L175" s="2"/>
      <c r="M175" s="2"/>
      <c r="N175" s="2"/>
      <c r="O175" s="2"/>
      <c r="P175" s="2"/>
    </row>
    <row r="176" spans="1:16" x14ac:dyDescent="0.3">
      <c r="A176" s="2"/>
      <c r="B176" s="11"/>
      <c r="C176" s="2"/>
      <c r="D176" s="2"/>
      <c r="E176" s="2"/>
      <c r="H176" s="3"/>
      <c r="I176" s="3"/>
      <c r="J176" s="3"/>
      <c r="K176" s="3"/>
      <c r="L176" s="2"/>
      <c r="M176" s="2"/>
      <c r="N176" s="2"/>
      <c r="O176" s="2"/>
      <c r="P176" s="2"/>
    </row>
    <row r="177" spans="1:16" x14ac:dyDescent="0.3">
      <c r="A177" s="2"/>
      <c r="B177" s="11"/>
      <c r="C177" s="2"/>
      <c r="D177" s="2"/>
      <c r="E177" s="2"/>
      <c r="H177" s="3"/>
      <c r="I177" s="3"/>
      <c r="J177" s="3"/>
      <c r="K177" s="3"/>
      <c r="L177" s="2"/>
      <c r="M177" s="2"/>
      <c r="N177" s="2"/>
      <c r="O177" s="2"/>
      <c r="P177" s="2"/>
    </row>
    <row r="178" spans="1:16" x14ac:dyDescent="0.3">
      <c r="A178" s="2"/>
      <c r="B178" s="11"/>
      <c r="C178" s="2"/>
      <c r="D178" s="2"/>
      <c r="E178" s="2"/>
      <c r="H178" s="3"/>
      <c r="I178" s="3"/>
      <c r="L178" s="2"/>
      <c r="M178" s="2"/>
      <c r="N178" s="2"/>
      <c r="O178" s="2"/>
      <c r="P178" s="2"/>
    </row>
    <row r="179" spans="1:16" x14ac:dyDescent="0.3">
      <c r="A179" s="2"/>
      <c r="B179" s="11"/>
      <c r="C179" s="2"/>
      <c r="D179" s="2"/>
      <c r="E179" s="2"/>
      <c r="H179" s="3"/>
      <c r="I179" s="3"/>
      <c r="J179" s="3"/>
      <c r="K179" s="3"/>
      <c r="L179" s="2"/>
      <c r="M179" s="2"/>
      <c r="N179" s="2"/>
      <c r="O179" s="2"/>
      <c r="P179" s="2"/>
    </row>
    <row r="180" spans="1:16" x14ac:dyDescent="0.3">
      <c r="A180" s="2"/>
      <c r="B180" s="11"/>
      <c r="C180" s="2"/>
      <c r="D180" s="2"/>
      <c r="E180" s="2"/>
      <c r="H180" s="3"/>
      <c r="I180" s="3"/>
      <c r="L180" s="6"/>
      <c r="M180" s="2"/>
      <c r="N180" s="2"/>
      <c r="O180" s="2"/>
      <c r="P180" s="2"/>
    </row>
    <row r="181" spans="1:16" x14ac:dyDescent="0.3">
      <c r="A181" s="2"/>
      <c r="B181" s="11"/>
      <c r="C181" s="2"/>
      <c r="D181" s="2"/>
      <c r="E181" s="2"/>
      <c r="H181" s="3"/>
      <c r="I181" s="3"/>
      <c r="L181" s="2"/>
      <c r="M181" s="2"/>
      <c r="N181" s="2"/>
      <c r="O181" s="2"/>
      <c r="P181" s="2"/>
    </row>
    <row r="182" spans="1:16" x14ac:dyDescent="0.3">
      <c r="A182" s="2"/>
      <c r="B182" s="11"/>
      <c r="C182" s="2"/>
      <c r="D182" s="2"/>
      <c r="E182" s="2"/>
      <c r="H182" s="3"/>
      <c r="I182" s="3"/>
      <c r="L182" s="2"/>
      <c r="M182" s="2"/>
      <c r="N182" s="2"/>
      <c r="O182" s="2"/>
      <c r="P182" s="2"/>
    </row>
    <row r="183" spans="1:16" x14ac:dyDescent="0.3">
      <c r="A183" s="2"/>
      <c r="B183" s="11"/>
      <c r="C183" s="2"/>
      <c r="D183" s="2"/>
      <c r="E183" s="2"/>
      <c r="H183" s="3"/>
      <c r="I183" s="3"/>
      <c r="L183" s="2"/>
      <c r="M183" s="2"/>
      <c r="N183" s="2"/>
      <c r="O183" s="2"/>
      <c r="P183" s="2"/>
    </row>
    <row r="184" spans="1:16" x14ac:dyDescent="0.3">
      <c r="A184" s="2"/>
      <c r="B184" s="11"/>
      <c r="C184" s="2"/>
      <c r="D184" s="2"/>
      <c r="E184" s="2"/>
      <c r="H184" s="3"/>
      <c r="I184" s="3"/>
      <c r="L184" s="2"/>
      <c r="M184" s="2"/>
      <c r="N184" s="2"/>
      <c r="O184" s="2"/>
      <c r="P184" s="2"/>
    </row>
    <row r="185" spans="1:16" x14ac:dyDescent="0.3">
      <c r="A185" s="2"/>
      <c r="B185" s="11"/>
      <c r="C185" s="2"/>
      <c r="D185" s="2"/>
      <c r="E185" s="2"/>
      <c r="H185" s="3"/>
      <c r="I185" s="3"/>
      <c r="J185" s="3"/>
      <c r="K185" s="3"/>
      <c r="L185" s="2"/>
      <c r="M185" s="2"/>
      <c r="N185" s="2"/>
      <c r="O185" s="2"/>
      <c r="P185" s="2"/>
    </row>
    <row r="186" spans="1:16" x14ac:dyDescent="0.3">
      <c r="A186" s="2"/>
      <c r="B186" s="11"/>
      <c r="C186" s="2"/>
      <c r="D186" s="2"/>
      <c r="E186" s="2"/>
      <c r="H186" s="3"/>
      <c r="I186" s="3"/>
      <c r="J186" s="3"/>
      <c r="K186" s="3"/>
      <c r="L186" s="2"/>
      <c r="M186" s="2"/>
      <c r="N186" s="2"/>
      <c r="O186" s="2"/>
      <c r="P186" s="2"/>
    </row>
    <row r="187" spans="1:16" x14ac:dyDescent="0.3">
      <c r="A187" s="2"/>
      <c r="B187" s="11"/>
      <c r="C187" s="2"/>
      <c r="D187" s="2"/>
      <c r="E187" s="2"/>
      <c r="H187" s="3"/>
      <c r="I187" s="3"/>
      <c r="J187" s="3"/>
      <c r="K187" s="3"/>
      <c r="L187" s="2"/>
      <c r="M187" s="2"/>
      <c r="N187" s="2"/>
      <c r="O187" s="2"/>
      <c r="P187" s="2"/>
    </row>
    <row r="188" spans="1:16" x14ac:dyDescent="0.3">
      <c r="A188" s="2"/>
      <c r="B188" s="11"/>
      <c r="C188" s="2"/>
      <c r="D188" s="2"/>
      <c r="E188" s="2"/>
      <c r="H188" s="3"/>
      <c r="I188" s="3"/>
      <c r="J188" s="3"/>
      <c r="K188" s="3"/>
      <c r="L188" s="2"/>
      <c r="M188" s="2"/>
      <c r="N188" s="2"/>
      <c r="O188" s="2"/>
      <c r="P188" s="2"/>
    </row>
    <row r="189" spans="1:16" x14ac:dyDescent="0.3">
      <c r="A189" s="2"/>
      <c r="B189" s="11"/>
      <c r="C189" s="2"/>
      <c r="D189" s="2"/>
      <c r="E189" s="2"/>
      <c r="H189" s="3"/>
      <c r="I189" s="3"/>
      <c r="J189" s="3"/>
      <c r="K189" s="3"/>
      <c r="L189" s="2"/>
      <c r="M189" s="2"/>
      <c r="N189" s="2"/>
      <c r="O189" s="2"/>
      <c r="P189" s="2"/>
    </row>
    <row r="190" spans="1:16" x14ac:dyDescent="0.3">
      <c r="A190" s="2"/>
      <c r="B190" s="11"/>
      <c r="C190" s="2"/>
      <c r="D190" s="2"/>
      <c r="E190" s="2"/>
      <c r="H190" s="3"/>
      <c r="I190" s="3"/>
      <c r="J190" s="3"/>
      <c r="K190" s="3"/>
      <c r="L190" s="2"/>
      <c r="M190" s="2"/>
      <c r="N190" s="2"/>
      <c r="O190" s="2"/>
      <c r="P190" s="2"/>
    </row>
    <row r="191" spans="1:16" x14ac:dyDescent="0.3">
      <c r="A191" s="2"/>
      <c r="B191" s="11"/>
      <c r="C191" s="2"/>
      <c r="D191" s="2"/>
      <c r="E191" s="2"/>
      <c r="H191" s="3"/>
      <c r="I191" s="3"/>
      <c r="J191" s="3"/>
      <c r="K191" s="3"/>
      <c r="L191" s="2"/>
      <c r="M191" s="2"/>
      <c r="N191" s="2"/>
      <c r="O191" s="2"/>
      <c r="P191" s="2"/>
    </row>
    <row r="192" spans="1:16" x14ac:dyDescent="0.3">
      <c r="A192" s="2"/>
      <c r="B192" s="11"/>
      <c r="C192" s="2"/>
      <c r="D192" s="2"/>
      <c r="E192" s="2"/>
      <c r="H192" s="3"/>
      <c r="I192" s="3"/>
      <c r="J192" s="3"/>
      <c r="K192" s="3"/>
      <c r="L192" s="2"/>
      <c r="M192" s="2"/>
      <c r="N192" s="2"/>
      <c r="O192" s="2"/>
      <c r="P192" s="2"/>
    </row>
    <row r="193" spans="1:16" x14ac:dyDescent="0.3">
      <c r="A193" s="2"/>
      <c r="B193" s="11"/>
      <c r="C193" s="2"/>
      <c r="D193" s="2"/>
      <c r="E193" s="2"/>
      <c r="H193" s="3"/>
      <c r="I193" s="3"/>
      <c r="J193" s="3"/>
      <c r="K193" s="3"/>
      <c r="L193" s="2"/>
      <c r="M193" s="2"/>
      <c r="N193" s="2"/>
      <c r="O193" s="2"/>
      <c r="P193" s="2"/>
    </row>
    <row r="194" spans="1:16" x14ac:dyDescent="0.3">
      <c r="A194" s="2"/>
      <c r="B194" s="11"/>
      <c r="C194" s="2"/>
      <c r="D194" s="2"/>
      <c r="E194" s="2"/>
      <c r="H194" s="3"/>
      <c r="I194" s="3"/>
      <c r="J194" s="3"/>
      <c r="K194" s="3"/>
      <c r="L194" s="2"/>
      <c r="M194" s="2"/>
      <c r="N194" s="2"/>
      <c r="O194" s="2"/>
      <c r="P194" s="2"/>
    </row>
    <row r="195" spans="1:16" x14ac:dyDescent="0.3">
      <c r="A195" s="2"/>
      <c r="B195" s="11"/>
      <c r="C195" s="2"/>
      <c r="D195" s="2"/>
      <c r="E195" s="2"/>
      <c r="H195" s="3"/>
      <c r="I195" s="3"/>
      <c r="J195" s="3"/>
      <c r="K195" s="3"/>
      <c r="L195" s="2"/>
      <c r="M195" s="2"/>
      <c r="N195" s="2"/>
      <c r="O195" s="2"/>
      <c r="P195" s="2"/>
    </row>
    <row r="196" spans="1:16" x14ac:dyDescent="0.3">
      <c r="A196" s="2"/>
      <c r="B196" s="11"/>
      <c r="C196" s="2"/>
      <c r="D196" s="2"/>
      <c r="E196" s="2"/>
      <c r="H196" s="3"/>
      <c r="I196" s="3"/>
      <c r="J196" s="3"/>
      <c r="K196" s="3"/>
      <c r="L196" s="2"/>
      <c r="M196" s="2"/>
      <c r="N196" s="2"/>
      <c r="O196" s="2"/>
      <c r="P196" s="2"/>
    </row>
    <row r="197" spans="1:16" x14ac:dyDescent="0.3">
      <c r="A197" s="2"/>
      <c r="B197" s="11"/>
      <c r="C197" s="2"/>
      <c r="D197" s="2"/>
      <c r="E197" s="2"/>
      <c r="H197" s="3"/>
      <c r="I197" s="3"/>
      <c r="J197" s="3"/>
      <c r="K197" s="3"/>
      <c r="L197" s="2"/>
      <c r="M197" s="2"/>
      <c r="N197" s="2"/>
      <c r="O197" s="2"/>
      <c r="P197" s="2"/>
    </row>
    <row r="198" spans="1:16" x14ac:dyDescent="0.3">
      <c r="A198" s="2"/>
      <c r="B198" s="11"/>
      <c r="C198" s="2"/>
      <c r="D198" s="2"/>
      <c r="E198" s="2"/>
      <c r="H198" s="3"/>
      <c r="I198" s="3"/>
      <c r="J198" s="3"/>
      <c r="K198" s="3"/>
      <c r="L198" s="2"/>
      <c r="M198" s="2"/>
      <c r="N198" s="2"/>
      <c r="O198" s="2"/>
      <c r="P198" s="2"/>
    </row>
    <row r="199" spans="1:16" x14ac:dyDescent="0.3">
      <c r="A199" s="2"/>
      <c r="B199" s="11"/>
      <c r="C199" s="2"/>
      <c r="D199" s="2"/>
      <c r="E199" s="2"/>
      <c r="H199" s="3"/>
      <c r="I199" s="3"/>
      <c r="J199" s="3"/>
      <c r="K199" s="3"/>
      <c r="L199" s="2"/>
      <c r="M199" s="2"/>
      <c r="N199" s="2"/>
      <c r="O199" s="2"/>
      <c r="P199" s="2"/>
    </row>
    <row r="200" spans="1:16" x14ac:dyDescent="0.3">
      <c r="A200" s="2"/>
      <c r="B200" s="11"/>
      <c r="C200" s="2"/>
      <c r="D200" s="2"/>
      <c r="E200" s="2"/>
      <c r="H200" s="3"/>
      <c r="I200" s="3"/>
      <c r="J200" s="3"/>
      <c r="K200" s="3"/>
      <c r="L200" s="2"/>
      <c r="M200" s="2"/>
      <c r="N200" s="2"/>
      <c r="O200" s="2"/>
      <c r="P200" s="2"/>
    </row>
    <row r="201" spans="1:16" x14ac:dyDescent="0.3">
      <c r="A201" s="2"/>
      <c r="B201" s="11"/>
      <c r="C201" s="2"/>
      <c r="D201" s="2"/>
      <c r="E201" s="2"/>
      <c r="H201" s="3"/>
      <c r="I201" s="3"/>
      <c r="J201" s="3"/>
      <c r="K201" s="3"/>
      <c r="L201" s="2"/>
      <c r="M201" s="2"/>
      <c r="N201" s="2"/>
      <c r="O201" s="2"/>
      <c r="P201" s="2"/>
    </row>
    <row r="202" spans="1:16" x14ac:dyDescent="0.3">
      <c r="A202" s="2"/>
      <c r="B202" s="11"/>
      <c r="C202" s="2"/>
      <c r="D202" s="2"/>
      <c r="E202" s="2"/>
      <c r="H202" s="3"/>
      <c r="I202" s="3"/>
      <c r="J202" s="3"/>
      <c r="K202" s="3"/>
      <c r="L202" s="2"/>
      <c r="M202" s="2"/>
      <c r="N202" s="2"/>
      <c r="O202" s="2"/>
      <c r="P202" s="2"/>
    </row>
    <row r="203" spans="1:16" x14ac:dyDescent="0.3">
      <c r="A203" s="2"/>
      <c r="B203" s="11"/>
      <c r="C203" s="2"/>
      <c r="D203" s="2"/>
      <c r="E203" s="2"/>
      <c r="H203" s="3"/>
      <c r="I203" s="3"/>
      <c r="J203" s="3"/>
      <c r="K203" s="3"/>
      <c r="L203" s="2"/>
      <c r="M203" s="2"/>
      <c r="N203" s="2"/>
      <c r="O203" s="2"/>
      <c r="P203" s="2"/>
    </row>
    <row r="204" spans="1:16" x14ac:dyDescent="0.3">
      <c r="A204" s="2"/>
      <c r="B204" s="11"/>
      <c r="C204" s="2"/>
      <c r="D204" s="2"/>
      <c r="E204" s="2"/>
      <c r="H204" s="3"/>
      <c r="I204" s="3"/>
      <c r="J204" s="3"/>
      <c r="K204" s="3"/>
      <c r="L204" s="2"/>
      <c r="M204" s="2"/>
      <c r="N204" s="2"/>
      <c r="O204" s="2"/>
      <c r="P204" s="2"/>
    </row>
    <row r="205" spans="1:16" x14ac:dyDescent="0.3">
      <c r="A205" s="2"/>
      <c r="B205" s="11"/>
      <c r="C205" s="2"/>
      <c r="D205" s="2"/>
      <c r="E205" s="2"/>
      <c r="H205" s="3"/>
      <c r="I205" s="3"/>
      <c r="J205" s="3"/>
      <c r="K205" s="3"/>
      <c r="L205" s="2"/>
      <c r="M205" s="2"/>
      <c r="N205" s="2"/>
      <c r="O205" s="2"/>
      <c r="P205" s="2"/>
    </row>
    <row r="206" spans="1:16" x14ac:dyDescent="0.3">
      <c r="A206" s="2"/>
      <c r="B206" s="11"/>
      <c r="C206" s="2"/>
      <c r="D206" s="2"/>
      <c r="E206" s="2"/>
      <c r="H206" s="3"/>
      <c r="I206" s="3"/>
      <c r="J206" s="3"/>
      <c r="K206" s="3"/>
      <c r="L206" s="2"/>
      <c r="M206" s="2"/>
      <c r="N206" s="2"/>
      <c r="O206" s="2"/>
      <c r="P206" s="2"/>
    </row>
    <row r="207" spans="1:16" x14ac:dyDescent="0.3">
      <c r="A207" s="2"/>
      <c r="B207" s="11"/>
      <c r="C207" s="2"/>
      <c r="D207" s="2"/>
      <c r="E207" s="2"/>
      <c r="H207" s="3"/>
      <c r="I207" s="3"/>
      <c r="J207" s="3"/>
      <c r="K207" s="3"/>
      <c r="L207" s="2"/>
      <c r="M207" s="2"/>
      <c r="N207" s="2"/>
      <c r="O207" s="2"/>
      <c r="P207" s="2"/>
    </row>
    <row r="208" spans="1:16" x14ac:dyDescent="0.3">
      <c r="A208" s="2"/>
      <c r="B208" s="11"/>
      <c r="C208" s="2"/>
      <c r="D208" s="2"/>
      <c r="E208" s="2"/>
      <c r="H208" s="3"/>
      <c r="I208" s="3"/>
      <c r="J208" s="3"/>
      <c r="K208" s="3"/>
      <c r="L208" s="2"/>
      <c r="M208" s="2"/>
      <c r="N208" s="2"/>
      <c r="O208" s="2"/>
      <c r="P208" s="2"/>
    </row>
    <row r="209" spans="1:16" x14ac:dyDescent="0.3">
      <c r="A209" s="2"/>
      <c r="B209" s="11"/>
      <c r="C209" s="2"/>
      <c r="D209" s="2"/>
      <c r="E209" s="2"/>
      <c r="H209" s="3"/>
      <c r="I209" s="3"/>
      <c r="J209" s="3"/>
      <c r="K209" s="3"/>
      <c r="L209" s="2"/>
      <c r="M209" s="2"/>
      <c r="N209" s="2"/>
      <c r="O209" s="2"/>
      <c r="P209" s="2"/>
    </row>
    <row r="210" spans="1:16" x14ac:dyDescent="0.3">
      <c r="A210" s="2"/>
      <c r="B210" s="11"/>
      <c r="C210" s="2"/>
      <c r="D210" s="2"/>
      <c r="E210" s="2"/>
      <c r="H210" s="3"/>
      <c r="I210" s="3"/>
      <c r="J210" s="3"/>
      <c r="K210" s="3"/>
      <c r="L210" s="6"/>
      <c r="M210" s="2"/>
      <c r="N210" s="2"/>
      <c r="O210" s="2"/>
      <c r="P210" s="2"/>
    </row>
    <row r="211" spans="1:16" x14ac:dyDescent="0.3">
      <c r="A211" s="2"/>
      <c r="B211" s="11"/>
      <c r="C211" s="2"/>
      <c r="D211" s="2"/>
      <c r="E211" s="2"/>
      <c r="H211" s="3"/>
      <c r="I211" s="3"/>
      <c r="L211" s="2"/>
      <c r="M211" s="2"/>
      <c r="N211" s="2"/>
      <c r="O211" s="2"/>
      <c r="P211" s="2"/>
    </row>
    <row r="212" spans="1:16" x14ac:dyDescent="0.3">
      <c r="A212" s="2"/>
      <c r="B212" s="11"/>
      <c r="C212" s="2"/>
      <c r="D212" s="2"/>
      <c r="E212" s="2"/>
      <c r="H212" s="3"/>
      <c r="I212" s="3"/>
      <c r="J212" s="3"/>
      <c r="K212" s="3"/>
      <c r="L212" s="2"/>
      <c r="M212" s="2"/>
      <c r="N212" s="2"/>
      <c r="O212" s="2"/>
      <c r="P212" s="2"/>
    </row>
    <row r="213" spans="1:16" x14ac:dyDescent="0.3">
      <c r="A213" s="2"/>
      <c r="B213" s="11"/>
      <c r="C213" s="2"/>
      <c r="D213" s="2"/>
      <c r="E213" s="2"/>
      <c r="H213" s="3"/>
      <c r="I213" s="3"/>
      <c r="J213" s="3"/>
      <c r="K213" s="3"/>
      <c r="L213" s="2"/>
      <c r="M213" s="2"/>
      <c r="N213" s="2"/>
      <c r="O213" s="2"/>
      <c r="P213" s="2"/>
    </row>
    <row r="214" spans="1:16" x14ac:dyDescent="0.3">
      <c r="A214" s="2"/>
      <c r="B214" s="11"/>
      <c r="C214" s="2"/>
      <c r="D214" s="2"/>
      <c r="E214" s="2"/>
      <c r="H214" s="3"/>
      <c r="I214" s="3"/>
      <c r="L214" s="2"/>
      <c r="M214" s="2"/>
      <c r="N214" s="2"/>
      <c r="O214" s="2"/>
      <c r="P214" s="2"/>
    </row>
    <row r="215" spans="1:16" x14ac:dyDescent="0.3">
      <c r="A215" s="2"/>
      <c r="B215" s="11"/>
      <c r="C215" s="2"/>
      <c r="D215" s="2"/>
      <c r="E215" s="2"/>
      <c r="H215" s="3"/>
      <c r="I215" s="3"/>
      <c r="J215" s="3"/>
      <c r="K215" s="3"/>
      <c r="L215" s="2"/>
      <c r="M215" s="2"/>
      <c r="N215" s="2"/>
      <c r="O215" s="2"/>
      <c r="P215" s="2"/>
    </row>
    <row r="216" spans="1:16" x14ac:dyDescent="0.3">
      <c r="A216" s="2"/>
      <c r="B216" s="11"/>
      <c r="C216" s="2"/>
      <c r="D216" s="2"/>
      <c r="E216" s="2"/>
      <c r="H216" s="3"/>
      <c r="I216" s="3"/>
      <c r="L216" s="2"/>
      <c r="M216" s="2"/>
      <c r="N216" s="2"/>
      <c r="O216" s="2"/>
      <c r="P216" s="2"/>
    </row>
    <row r="217" spans="1:16" x14ac:dyDescent="0.3">
      <c r="A217" s="2"/>
      <c r="B217" s="11"/>
      <c r="C217" s="2"/>
      <c r="D217" s="2"/>
      <c r="E217" s="2"/>
      <c r="H217" s="3"/>
      <c r="I217" s="3"/>
      <c r="J217" s="3"/>
      <c r="K217" s="3"/>
      <c r="L217" s="2"/>
      <c r="M217" s="2"/>
      <c r="N217" s="2"/>
      <c r="O217" s="2"/>
      <c r="P217" s="2"/>
    </row>
    <row r="218" spans="1:16" x14ac:dyDescent="0.3">
      <c r="A218" s="2"/>
      <c r="B218" s="11"/>
      <c r="C218" s="2"/>
      <c r="D218" s="2"/>
      <c r="E218" s="2"/>
      <c r="H218" s="3"/>
      <c r="I218" s="3"/>
      <c r="J218" s="3"/>
      <c r="K218" s="3"/>
      <c r="L218" s="2"/>
      <c r="M218" s="2"/>
      <c r="N218" s="2"/>
      <c r="O218" s="2"/>
      <c r="P218" s="2"/>
    </row>
    <row r="219" spans="1:16" x14ac:dyDescent="0.3">
      <c r="A219" s="10"/>
      <c r="B219" s="13"/>
      <c r="C219" s="10"/>
      <c r="D219" s="10"/>
      <c r="E219" s="2"/>
      <c r="H219" s="3"/>
      <c r="I219" s="3"/>
      <c r="J219" s="12"/>
      <c r="K219" s="12"/>
      <c r="L219" s="2"/>
      <c r="M219" s="2"/>
      <c r="N219" s="2"/>
      <c r="O219" s="2"/>
      <c r="P219" s="2"/>
    </row>
    <row r="220" spans="1:16" x14ac:dyDescent="0.3">
      <c r="A220" s="10"/>
      <c r="B220" s="13"/>
      <c r="C220" s="10"/>
      <c r="D220" s="10"/>
      <c r="E220" s="2"/>
      <c r="H220" s="3"/>
      <c r="I220" s="3"/>
      <c r="L220" s="2"/>
      <c r="M220" s="2"/>
      <c r="N220" s="2"/>
      <c r="O220" s="2"/>
      <c r="P220" s="2"/>
    </row>
    <row r="221" spans="1:16" x14ac:dyDescent="0.3">
      <c r="A221" s="10"/>
      <c r="B221" s="13"/>
      <c r="C221" s="10"/>
      <c r="D221" s="10"/>
      <c r="E221" s="2"/>
      <c r="H221" s="3"/>
      <c r="I221" s="3"/>
      <c r="J221" s="3"/>
      <c r="K221" s="3"/>
      <c r="L221" s="2"/>
      <c r="M221" s="2"/>
      <c r="N221" s="2"/>
      <c r="O221" s="2"/>
      <c r="P221" s="2"/>
    </row>
    <row r="222" spans="1:16" x14ac:dyDescent="0.3">
      <c r="A222" s="10"/>
      <c r="B222" s="13"/>
      <c r="C222" s="10"/>
      <c r="D222" s="10"/>
      <c r="E222" s="2"/>
      <c r="H222" s="3"/>
      <c r="I222" s="3"/>
      <c r="L222" s="6"/>
      <c r="M222" s="2"/>
      <c r="N222" s="2"/>
      <c r="O222" s="2"/>
      <c r="P222" s="2"/>
    </row>
    <row r="223" spans="1:16" x14ac:dyDescent="0.3">
      <c r="A223" s="10"/>
      <c r="B223" s="13"/>
      <c r="C223" s="10"/>
      <c r="D223" s="10"/>
      <c r="E223" s="2"/>
      <c r="H223" s="3"/>
      <c r="I223" s="3"/>
      <c r="J223" s="3"/>
      <c r="K223" s="3"/>
      <c r="L223" s="6"/>
      <c r="M223" s="2"/>
      <c r="N223" s="2"/>
      <c r="O223" s="2"/>
      <c r="P223" s="2"/>
    </row>
    <row r="224" spans="1:16" x14ac:dyDescent="0.3">
      <c r="A224" s="10"/>
      <c r="B224" s="13"/>
      <c r="C224" s="10"/>
      <c r="D224" s="10"/>
      <c r="E224" s="2"/>
      <c r="H224" s="3"/>
      <c r="I224" s="3"/>
      <c r="L224" s="2"/>
      <c r="M224" s="2"/>
      <c r="N224" s="2"/>
      <c r="O224" s="2"/>
      <c r="P224" s="2"/>
    </row>
    <row r="225" spans="1:16" x14ac:dyDescent="0.3">
      <c r="A225" s="10"/>
      <c r="B225" s="13"/>
      <c r="C225" s="10"/>
      <c r="D225" s="10"/>
      <c r="E225" s="2"/>
      <c r="H225" s="3"/>
      <c r="I225" s="3"/>
      <c r="L225" s="2"/>
      <c r="M225" s="2"/>
      <c r="N225" s="2"/>
      <c r="O225" s="2"/>
      <c r="P225" s="2"/>
    </row>
    <row r="226" spans="1:16" x14ac:dyDescent="0.3">
      <c r="A226" s="10"/>
      <c r="B226" s="13"/>
      <c r="C226" s="10"/>
      <c r="D226" s="10"/>
      <c r="E226" s="2"/>
      <c r="H226" s="3"/>
      <c r="I226" s="3"/>
      <c r="L226" s="2"/>
      <c r="M226" s="2"/>
      <c r="N226" s="2"/>
      <c r="O226" s="2"/>
      <c r="P226" s="2"/>
    </row>
    <row r="227" spans="1:16" x14ac:dyDescent="0.3">
      <c r="A227" s="10"/>
      <c r="B227" s="13"/>
      <c r="C227" s="10"/>
      <c r="D227" s="10"/>
      <c r="E227" s="2"/>
      <c r="H227" s="3"/>
      <c r="I227" s="3"/>
      <c r="J227" s="3"/>
      <c r="K227" s="3"/>
      <c r="L227" s="6"/>
      <c r="M227" s="2"/>
      <c r="N227" s="2"/>
      <c r="O227" s="2"/>
      <c r="P227" s="2"/>
    </row>
    <row r="228" spans="1:16" x14ac:dyDescent="0.3">
      <c r="A228" s="10"/>
      <c r="B228" s="13"/>
      <c r="C228" s="10"/>
      <c r="D228" s="10"/>
      <c r="E228" s="2"/>
      <c r="H228" s="3"/>
      <c r="I228" s="3"/>
      <c r="L228" s="2"/>
      <c r="M228" s="2"/>
      <c r="N228" s="2"/>
      <c r="O228" s="2"/>
      <c r="P228" s="2"/>
    </row>
    <row r="229" spans="1:16" x14ac:dyDescent="0.3">
      <c r="A229" s="10"/>
      <c r="B229" s="13"/>
      <c r="C229" s="10"/>
      <c r="D229" s="10"/>
      <c r="E229" s="2"/>
      <c r="H229" s="3"/>
      <c r="I229" s="3"/>
      <c r="L229" s="2"/>
      <c r="M229" s="2"/>
      <c r="N229" s="2"/>
      <c r="O229" s="2"/>
      <c r="P229" s="2"/>
    </row>
    <row r="230" spans="1:16" x14ac:dyDescent="0.3">
      <c r="A230" s="10"/>
      <c r="B230" s="13"/>
      <c r="C230" s="10"/>
      <c r="D230" s="10"/>
      <c r="E230" s="2"/>
      <c r="H230" s="3"/>
      <c r="I230" s="3"/>
      <c r="J230" s="3"/>
      <c r="K230" s="3"/>
      <c r="L230" s="2"/>
      <c r="M230" s="2"/>
      <c r="N230" s="2"/>
      <c r="O230" s="2"/>
      <c r="P230" s="2"/>
    </row>
    <row r="231" spans="1:16" x14ac:dyDescent="0.3">
      <c r="A231" s="10"/>
      <c r="B231" s="13"/>
      <c r="C231" s="10"/>
      <c r="D231" s="10"/>
      <c r="E231" s="2"/>
      <c r="H231" s="3"/>
      <c r="I231" s="3"/>
      <c r="J231" s="3"/>
      <c r="K231" s="3"/>
      <c r="L231" s="6"/>
      <c r="M231" s="2"/>
      <c r="N231" s="2"/>
      <c r="O231" s="2"/>
      <c r="P231" s="2"/>
    </row>
    <row r="232" spans="1:16" x14ac:dyDescent="0.3">
      <c r="A232" s="10"/>
      <c r="B232" s="13"/>
      <c r="C232" s="10"/>
      <c r="D232" s="10"/>
      <c r="E232" s="2"/>
      <c r="H232" s="3"/>
      <c r="I232" s="3"/>
      <c r="J232" s="3"/>
      <c r="K232" s="3"/>
      <c r="L232" s="2"/>
      <c r="M232" s="2"/>
      <c r="N232" s="2"/>
      <c r="O232" s="2"/>
      <c r="P232" s="2"/>
    </row>
    <row r="233" spans="1:16" x14ac:dyDescent="0.3">
      <c r="A233" s="10"/>
      <c r="B233" s="13"/>
      <c r="C233" s="10"/>
      <c r="D233" s="10"/>
      <c r="E233" s="2"/>
      <c r="H233" s="3"/>
      <c r="I233" s="3"/>
      <c r="J233" s="3"/>
      <c r="K233" s="3"/>
      <c r="L233" s="2"/>
      <c r="M233" s="2"/>
      <c r="N233" s="2"/>
      <c r="O233" s="2"/>
      <c r="P233" s="2"/>
    </row>
    <row r="234" spans="1:16" x14ac:dyDescent="0.3">
      <c r="A234" s="10"/>
      <c r="B234" s="13"/>
      <c r="C234" s="10"/>
      <c r="D234" s="10"/>
      <c r="E234" s="2"/>
      <c r="H234" s="3"/>
      <c r="I234" s="3"/>
      <c r="L234" s="2"/>
      <c r="M234" s="2"/>
      <c r="N234" s="2"/>
      <c r="O234" s="2"/>
      <c r="P234" s="2"/>
    </row>
    <row r="235" spans="1:16" x14ac:dyDescent="0.3">
      <c r="A235" s="10"/>
      <c r="B235" s="13"/>
      <c r="C235" s="10"/>
      <c r="D235" s="10"/>
      <c r="E235" s="2"/>
      <c r="H235" s="3"/>
      <c r="I235" s="3"/>
      <c r="J235" s="3"/>
      <c r="K235" s="3"/>
      <c r="L235" s="6"/>
      <c r="M235" s="2"/>
      <c r="N235" s="2"/>
      <c r="O235" s="2"/>
      <c r="P235" s="2"/>
    </row>
    <row r="236" spans="1:16" x14ac:dyDescent="0.3">
      <c r="A236" s="10"/>
      <c r="B236" s="13"/>
      <c r="C236" s="10"/>
      <c r="D236" s="10"/>
      <c r="E236" s="2"/>
      <c r="H236" s="3"/>
      <c r="I236" s="3"/>
      <c r="L236" s="6"/>
      <c r="M236" s="2"/>
      <c r="N236" s="2"/>
      <c r="O236" s="2"/>
      <c r="P236" s="2"/>
    </row>
    <row r="237" spans="1:16" x14ac:dyDescent="0.3">
      <c r="A237" s="10"/>
      <c r="B237" s="13"/>
      <c r="C237" s="10"/>
      <c r="D237" s="10"/>
      <c r="E237" s="2"/>
      <c r="H237" s="3"/>
      <c r="I237" s="3"/>
      <c r="L237" s="6"/>
      <c r="M237" s="2"/>
      <c r="N237" s="2"/>
      <c r="O237" s="2"/>
      <c r="P237" s="2"/>
    </row>
    <row r="238" spans="1:16" x14ac:dyDescent="0.3">
      <c r="A238" s="10"/>
      <c r="B238" s="13"/>
      <c r="C238" s="10"/>
      <c r="D238" s="10"/>
      <c r="E238" s="2"/>
      <c r="H238" s="3"/>
      <c r="I238" s="3"/>
      <c r="J238" s="3"/>
      <c r="K238" s="3"/>
      <c r="L238" s="2"/>
      <c r="M238" s="2"/>
      <c r="N238" s="2"/>
      <c r="O238" s="2"/>
      <c r="P238" s="2"/>
    </row>
    <row r="239" spans="1:16" x14ac:dyDescent="0.3">
      <c r="A239" s="10"/>
      <c r="B239" s="13"/>
      <c r="C239" s="10"/>
      <c r="D239" s="10"/>
      <c r="E239" s="2"/>
      <c r="H239" s="3"/>
      <c r="I239" s="3"/>
      <c r="J239" s="3"/>
      <c r="K239" s="3"/>
      <c r="L239" s="2"/>
      <c r="M239" s="2"/>
      <c r="N239" s="2"/>
      <c r="O239" s="2"/>
      <c r="P239" s="2"/>
    </row>
    <row r="240" spans="1:16" x14ac:dyDescent="0.3">
      <c r="A240" s="10"/>
      <c r="B240" s="13"/>
      <c r="C240" s="10"/>
      <c r="D240" s="10"/>
      <c r="E240" s="2"/>
      <c r="H240" s="3"/>
      <c r="I240" s="3"/>
      <c r="L240" s="2"/>
      <c r="M240" s="2"/>
      <c r="N240" s="2"/>
      <c r="O240" s="2"/>
      <c r="P240" s="2"/>
    </row>
    <row r="241" spans="1:16" x14ac:dyDescent="0.3">
      <c r="A241" s="10"/>
      <c r="B241" s="13"/>
      <c r="C241" s="10"/>
      <c r="D241" s="10"/>
      <c r="E241" s="2"/>
      <c r="H241" s="3"/>
      <c r="I241" s="3"/>
      <c r="J241" s="3"/>
      <c r="K241" s="3"/>
      <c r="L241" s="2"/>
      <c r="M241" s="2"/>
      <c r="N241" s="2"/>
      <c r="O241" s="2"/>
      <c r="P241" s="2"/>
    </row>
    <row r="242" spans="1:16" x14ac:dyDescent="0.3">
      <c r="A242" s="10"/>
      <c r="B242" s="13"/>
      <c r="C242" s="10"/>
      <c r="D242" s="10"/>
      <c r="E242" s="2"/>
      <c r="H242" s="3"/>
      <c r="I242" s="3"/>
      <c r="L242" s="6"/>
      <c r="M242" s="2"/>
      <c r="N242" s="2"/>
      <c r="O242" s="2"/>
      <c r="P242" s="2"/>
    </row>
    <row r="243" spans="1:16" x14ac:dyDescent="0.3">
      <c r="A243" s="10"/>
      <c r="B243" s="13"/>
      <c r="C243" s="10"/>
      <c r="D243" s="10"/>
      <c r="E243" s="2"/>
      <c r="H243" s="3"/>
      <c r="I243" s="3"/>
      <c r="J243" s="3"/>
      <c r="K243" s="3"/>
      <c r="L243" s="6"/>
      <c r="M243" s="2"/>
      <c r="N243" s="2"/>
      <c r="O243" s="2"/>
      <c r="P243" s="2"/>
    </row>
    <row r="244" spans="1:16" x14ac:dyDescent="0.3">
      <c r="A244" s="10"/>
      <c r="B244" s="13"/>
      <c r="C244" s="10"/>
      <c r="D244" s="10"/>
      <c r="E244" s="2"/>
      <c r="H244" s="3"/>
      <c r="I244" s="3"/>
      <c r="L244" s="6"/>
      <c r="M244" s="2"/>
      <c r="N244" s="2"/>
      <c r="O244" s="2"/>
      <c r="P244" s="2"/>
    </row>
    <row r="245" spans="1:16" x14ac:dyDescent="0.3">
      <c r="A245" s="10"/>
      <c r="B245" s="13"/>
      <c r="C245" s="10"/>
      <c r="D245" s="10"/>
      <c r="E245" s="2"/>
      <c r="H245" s="3"/>
      <c r="I245" s="3"/>
      <c r="J245" s="3"/>
      <c r="K245" s="3"/>
      <c r="L245" s="2"/>
      <c r="M245" s="2"/>
      <c r="N245" s="2"/>
      <c r="O245" s="2"/>
      <c r="P245" s="2"/>
    </row>
    <row r="246" spans="1:16" x14ac:dyDescent="0.3">
      <c r="A246" s="10"/>
      <c r="B246" s="13"/>
      <c r="C246" s="10"/>
      <c r="D246" s="10"/>
      <c r="E246" s="2"/>
      <c r="H246" s="3"/>
      <c r="I246" s="3"/>
      <c r="L246" s="6"/>
      <c r="M246" s="2"/>
      <c r="N246" s="2"/>
      <c r="O246" s="2"/>
      <c r="P246" s="2"/>
    </row>
    <row r="247" spans="1:16" x14ac:dyDescent="0.3">
      <c r="A247" s="10"/>
      <c r="B247" s="13"/>
      <c r="C247" s="10"/>
      <c r="D247" s="10"/>
      <c r="E247" s="2"/>
      <c r="H247" s="3"/>
      <c r="I247" s="3"/>
      <c r="J247" s="3"/>
      <c r="K247" s="3"/>
      <c r="L247" s="6"/>
      <c r="M247" s="2"/>
      <c r="N247" s="2"/>
      <c r="O247" s="2"/>
      <c r="P247" s="2"/>
    </row>
    <row r="248" spans="1:16" x14ac:dyDescent="0.3">
      <c r="A248" s="10"/>
      <c r="B248" s="13"/>
      <c r="C248" s="10"/>
      <c r="D248" s="10"/>
      <c r="E248" s="2"/>
      <c r="H248" s="3"/>
      <c r="I248" s="3"/>
      <c r="L248" s="2"/>
      <c r="M248" s="2"/>
      <c r="N248" s="2"/>
      <c r="O248" s="2"/>
      <c r="P248" s="2"/>
    </row>
    <row r="249" spans="1:16" x14ac:dyDescent="0.3">
      <c r="A249" s="10"/>
      <c r="B249" s="13"/>
      <c r="C249" s="10"/>
      <c r="D249" s="10"/>
      <c r="E249" s="2"/>
      <c r="H249" s="3"/>
      <c r="I249" s="3"/>
      <c r="J249" s="3"/>
      <c r="K249" s="3"/>
      <c r="L249" s="2"/>
      <c r="M249" s="2"/>
      <c r="N249" s="2"/>
      <c r="O249" s="2"/>
      <c r="P249" s="2"/>
    </row>
    <row r="250" spans="1:16" x14ac:dyDescent="0.3">
      <c r="A250" s="10"/>
      <c r="B250" s="13"/>
      <c r="C250" s="10"/>
      <c r="D250" s="10"/>
      <c r="E250" s="2"/>
      <c r="H250" s="3"/>
      <c r="I250" s="3"/>
      <c r="J250" s="3"/>
      <c r="K250" s="3"/>
      <c r="L250" s="2"/>
      <c r="M250" s="2"/>
      <c r="N250" s="2"/>
      <c r="O250" s="2"/>
      <c r="P250" s="2"/>
    </row>
    <row r="251" spans="1:16" x14ac:dyDescent="0.3">
      <c r="A251" s="10"/>
      <c r="B251" s="13"/>
      <c r="C251" s="10"/>
      <c r="D251" s="10"/>
      <c r="E251" s="2"/>
      <c r="H251" s="3"/>
      <c r="I251" s="3"/>
      <c r="L251" s="2"/>
      <c r="M251" s="2"/>
      <c r="N251" s="2"/>
      <c r="O251" s="2"/>
      <c r="P251" s="2"/>
    </row>
    <row r="252" spans="1:16" x14ac:dyDescent="0.3">
      <c r="A252" s="10"/>
      <c r="B252" s="13"/>
      <c r="C252" s="10"/>
      <c r="D252" s="10"/>
      <c r="E252" s="2"/>
      <c r="H252" s="3"/>
      <c r="I252" s="3"/>
      <c r="J252" s="3"/>
      <c r="K252" s="3"/>
      <c r="L252" s="2"/>
      <c r="M252" s="2"/>
      <c r="N252" s="2"/>
      <c r="O252" s="2"/>
      <c r="P252" s="2"/>
    </row>
    <row r="253" spans="1:16" x14ac:dyDescent="0.3">
      <c r="A253" s="10"/>
      <c r="B253" s="13"/>
      <c r="C253" s="10"/>
      <c r="D253" s="10"/>
      <c r="E253" s="2"/>
      <c r="H253" s="3"/>
      <c r="I253" s="3"/>
      <c r="J253" s="3"/>
      <c r="K253" s="3"/>
      <c r="L253" s="2"/>
      <c r="M253" s="2"/>
      <c r="N253" s="2"/>
      <c r="O253" s="2"/>
      <c r="P253" s="2"/>
    </row>
    <row r="254" spans="1:16" x14ac:dyDescent="0.3">
      <c r="A254" s="10"/>
      <c r="B254" s="13"/>
      <c r="C254" s="10"/>
      <c r="D254" s="10"/>
      <c r="E254" s="2"/>
      <c r="H254" s="3"/>
      <c r="I254" s="3"/>
      <c r="L254" s="2"/>
      <c r="M254" s="2"/>
      <c r="N254" s="2"/>
      <c r="O254" s="2"/>
      <c r="P254" s="2"/>
    </row>
    <row r="255" spans="1:16" x14ac:dyDescent="0.3">
      <c r="A255" s="10"/>
      <c r="B255" s="13"/>
      <c r="C255" s="10"/>
      <c r="D255" s="10"/>
      <c r="E255" s="2"/>
      <c r="H255" s="3"/>
      <c r="I255" s="3"/>
      <c r="J255" s="3"/>
      <c r="K255" s="3"/>
      <c r="L255" s="2"/>
      <c r="M255" s="2"/>
      <c r="N255" s="2"/>
      <c r="O255" s="2"/>
      <c r="P255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41581-E7B3-49B2-B21A-E0237131D9C7}">
  <dimension ref="A1:F43"/>
  <sheetViews>
    <sheetView workbookViewId="0">
      <selection activeCell="D13" sqref="D13"/>
    </sheetView>
  </sheetViews>
  <sheetFormatPr baseColWidth="10" defaultRowHeight="14.4" x14ac:dyDescent="0.3"/>
  <cols>
    <col min="1" max="1" width="15.44140625" bestFit="1" customWidth="1"/>
    <col min="2" max="2" width="22.77734375" bestFit="1" customWidth="1"/>
    <col min="3" max="3" width="19.21875" bestFit="1" customWidth="1"/>
    <col min="4" max="4" width="17.33203125" style="2" bestFit="1" customWidth="1"/>
    <col min="5" max="5" width="11.5546875" style="2"/>
    <col min="6" max="6" width="15.21875" style="2" customWidth="1"/>
  </cols>
  <sheetData>
    <row r="1" spans="1:6" x14ac:dyDescent="0.3">
      <c r="A1" s="1" t="s">
        <v>6</v>
      </c>
      <c r="B1" s="1" t="s">
        <v>8</v>
      </c>
      <c r="C1" s="1" t="s">
        <v>252</v>
      </c>
      <c r="D1" s="1" t="s">
        <v>13</v>
      </c>
      <c r="E1" s="1"/>
      <c r="F1" s="1"/>
    </row>
    <row r="2" spans="1:6" x14ac:dyDescent="0.3">
      <c r="A2" s="11" t="s">
        <v>42</v>
      </c>
      <c r="B2" s="18" t="s">
        <v>219</v>
      </c>
      <c r="C2" s="2">
        <v>5</v>
      </c>
      <c r="D2" s="2">
        <v>7.154014691980696E-3</v>
      </c>
    </row>
    <row r="3" spans="1:6" x14ac:dyDescent="0.3">
      <c r="A3" s="33" t="s">
        <v>104</v>
      </c>
      <c r="B3" t="s">
        <v>220</v>
      </c>
      <c r="C3" s="2">
        <v>1</v>
      </c>
      <c r="D3" s="2">
        <v>3.1584298456586633E-2</v>
      </c>
    </row>
    <row r="4" spans="1:6" x14ac:dyDescent="0.3">
      <c r="A4" s="33"/>
      <c r="B4" s="19" t="s">
        <v>221</v>
      </c>
      <c r="C4" s="2">
        <v>1</v>
      </c>
      <c r="D4" s="2">
        <v>2.8727467228087107E-3</v>
      </c>
    </row>
    <row r="5" spans="1:6" x14ac:dyDescent="0.3">
      <c r="A5" s="11" t="s">
        <v>58</v>
      </c>
      <c r="B5" s="18" t="s">
        <v>222</v>
      </c>
      <c r="C5" s="2">
        <v>19</v>
      </c>
      <c r="D5" s="2">
        <v>0.15736999001094656</v>
      </c>
    </row>
    <row r="6" spans="1:6" x14ac:dyDescent="0.3">
      <c r="A6" s="33" t="s">
        <v>98</v>
      </c>
      <c r="B6" s="19" t="s">
        <v>223</v>
      </c>
      <c r="C6" s="2">
        <v>1</v>
      </c>
      <c r="D6" s="2">
        <v>1.0313240312354817E-2</v>
      </c>
    </row>
    <row r="7" spans="1:6" x14ac:dyDescent="0.3">
      <c r="A7" s="33"/>
      <c r="B7" s="18" t="s">
        <v>224</v>
      </c>
      <c r="C7" s="2">
        <v>1</v>
      </c>
      <c r="D7" s="2">
        <v>3.3442432417184502E-3</v>
      </c>
    </row>
    <row r="8" spans="1:6" x14ac:dyDescent="0.3">
      <c r="A8" t="s">
        <v>25</v>
      </c>
      <c r="B8" s="18" t="s">
        <v>225</v>
      </c>
      <c r="C8" s="2">
        <v>10</v>
      </c>
      <c r="D8" s="2">
        <v>0.21067538760753052</v>
      </c>
    </row>
    <row r="9" spans="1:6" x14ac:dyDescent="0.3">
      <c r="A9" t="s">
        <v>75</v>
      </c>
      <c r="B9" s="18" t="s">
        <v>226</v>
      </c>
      <c r="C9" s="2">
        <v>11</v>
      </c>
      <c r="D9" s="2">
        <v>0.30179557140121793</v>
      </c>
    </row>
    <row r="10" spans="1:6" x14ac:dyDescent="0.3">
      <c r="A10" t="s">
        <v>64</v>
      </c>
      <c r="B10" s="18" t="s">
        <v>227</v>
      </c>
      <c r="C10" s="2">
        <v>10</v>
      </c>
      <c r="D10" s="2">
        <v>5.8634670471842905E-2</v>
      </c>
    </row>
    <row r="11" spans="1:6" x14ac:dyDescent="0.3">
      <c r="A11" t="s">
        <v>110</v>
      </c>
      <c r="B11" s="18" t="s">
        <v>228</v>
      </c>
      <c r="C11" s="2">
        <v>2</v>
      </c>
      <c r="D11" s="2">
        <v>9.750229701167238E-3</v>
      </c>
    </row>
    <row r="12" spans="1:6" x14ac:dyDescent="0.3">
      <c r="A12" s="33" t="s">
        <v>48</v>
      </c>
      <c r="B12" s="18" t="s">
        <v>229</v>
      </c>
      <c r="C12" s="2">
        <v>2</v>
      </c>
      <c r="D12" s="2">
        <v>5.468961731995254E-3</v>
      </c>
    </row>
    <row r="13" spans="1:6" x14ac:dyDescent="0.3">
      <c r="A13" s="33"/>
      <c r="B13" s="18" t="s">
        <v>230</v>
      </c>
      <c r="C13" s="2">
        <v>6</v>
      </c>
      <c r="D13" s="2">
        <v>0.10015254512403862</v>
      </c>
    </row>
    <row r="14" spans="1:6" x14ac:dyDescent="0.3">
      <c r="A14" s="33"/>
      <c r="B14" s="18" t="s">
        <v>231</v>
      </c>
      <c r="C14" s="2">
        <v>1</v>
      </c>
      <c r="D14" s="2">
        <v>1.2416074997956489E-2</v>
      </c>
    </row>
    <row r="15" spans="1:6" x14ac:dyDescent="0.3">
      <c r="A15" s="33"/>
      <c r="B15" s="18" t="s">
        <v>232</v>
      </c>
      <c r="C15" s="2">
        <v>1</v>
      </c>
      <c r="D15" s="2">
        <v>4.7181482879592368E-2</v>
      </c>
    </row>
    <row r="16" spans="1:6" x14ac:dyDescent="0.3">
      <c r="A16" s="33" t="s">
        <v>179</v>
      </c>
      <c r="B16" s="18" t="s">
        <v>233</v>
      </c>
      <c r="C16" s="2">
        <v>9</v>
      </c>
      <c r="D16" s="2">
        <v>0.24693884139101885</v>
      </c>
    </row>
    <row r="17" spans="1:4" x14ac:dyDescent="0.3">
      <c r="A17" s="33"/>
      <c r="B17" s="18" t="s">
        <v>234</v>
      </c>
      <c r="C17" s="2">
        <v>3</v>
      </c>
      <c r="D17" s="2">
        <v>7.3022277327350227E-2</v>
      </c>
    </row>
    <row r="18" spans="1:4" x14ac:dyDescent="0.3">
      <c r="A18" s="36" t="s">
        <v>19</v>
      </c>
      <c r="B18" s="18" t="s">
        <v>235</v>
      </c>
      <c r="C18" s="2">
        <v>2</v>
      </c>
      <c r="D18" s="2">
        <v>1.3138737911433121E-2</v>
      </c>
    </row>
    <row r="19" spans="1:4" x14ac:dyDescent="0.3">
      <c r="A19" s="36"/>
      <c r="B19" s="18" t="s">
        <v>236</v>
      </c>
      <c r="C19" s="2">
        <v>2</v>
      </c>
      <c r="D19" s="2">
        <v>5.604243433623364E-2</v>
      </c>
    </row>
    <row r="20" spans="1:4" x14ac:dyDescent="0.3">
      <c r="A20" s="36"/>
      <c r="B20" s="18" t="s">
        <v>237</v>
      </c>
      <c r="C20" s="2">
        <v>21</v>
      </c>
      <c r="D20" s="2">
        <v>0.29895122941478047</v>
      </c>
    </row>
    <row r="21" spans="1:4" x14ac:dyDescent="0.3">
      <c r="A21" s="33" t="s">
        <v>187</v>
      </c>
      <c r="B21" s="18" t="s">
        <v>238</v>
      </c>
      <c r="C21" s="2">
        <v>2</v>
      </c>
      <c r="D21" s="2">
        <v>4.3688031878725275E-2</v>
      </c>
    </row>
    <row r="22" spans="1:4" x14ac:dyDescent="0.3">
      <c r="A22" s="33"/>
      <c r="B22" s="18" t="s">
        <v>249</v>
      </c>
      <c r="C22" s="2">
        <v>3</v>
      </c>
      <c r="D22" s="2">
        <v>2.452776616724972E-2</v>
      </c>
    </row>
    <row r="23" spans="1:4" x14ac:dyDescent="0.3">
      <c r="A23" t="s">
        <v>174</v>
      </c>
      <c r="B23" s="18" t="s">
        <v>239</v>
      </c>
      <c r="C23" s="2">
        <v>19</v>
      </c>
      <c r="D23" s="2">
        <v>3.0542505566872213E-2</v>
      </c>
    </row>
    <row r="24" spans="1:4" x14ac:dyDescent="0.3">
      <c r="A24" t="s">
        <v>121</v>
      </c>
      <c r="B24" s="18" t="s">
        <v>240</v>
      </c>
      <c r="C24" s="2">
        <v>1</v>
      </c>
      <c r="D24" s="2">
        <v>2.8727467228087107E-3</v>
      </c>
    </row>
    <row r="25" spans="1:4" x14ac:dyDescent="0.3">
      <c r="A25" s="33" t="s">
        <v>32</v>
      </c>
      <c r="B25" s="18" t="s">
        <v>241</v>
      </c>
      <c r="C25" s="2">
        <v>1</v>
      </c>
      <c r="D25" s="2">
        <v>4.0286094970136011E-3</v>
      </c>
    </row>
    <row r="26" spans="1:4" x14ac:dyDescent="0.3">
      <c r="A26" s="33"/>
      <c r="B26" s="18" t="s">
        <v>242</v>
      </c>
      <c r="C26" s="2">
        <v>4</v>
      </c>
      <c r="D26" s="2">
        <v>5.693768089112556E-3</v>
      </c>
    </row>
    <row r="27" spans="1:4" x14ac:dyDescent="0.3">
      <c r="A27" s="33"/>
      <c r="B27" s="18" t="s">
        <v>243</v>
      </c>
      <c r="C27" s="2">
        <v>1</v>
      </c>
      <c r="D27" s="2">
        <v>4.2096482447806314E-3</v>
      </c>
    </row>
    <row r="28" spans="1:4" x14ac:dyDescent="0.3">
      <c r="A28" t="s">
        <v>169</v>
      </c>
      <c r="B28" s="18" t="s">
        <v>244</v>
      </c>
      <c r="C28" s="2">
        <v>11</v>
      </c>
      <c r="D28" s="2">
        <v>8.728606937383071E-2</v>
      </c>
    </row>
    <row r="29" spans="1:4" x14ac:dyDescent="0.3">
      <c r="A29" t="s">
        <v>182</v>
      </c>
      <c r="B29" s="18" t="s">
        <v>245</v>
      </c>
      <c r="C29" s="2">
        <v>1</v>
      </c>
      <c r="D29" s="2">
        <v>4.9664299991825957E-2</v>
      </c>
    </row>
    <row r="30" spans="1:4" x14ac:dyDescent="0.3">
      <c r="A30" s="34" t="s">
        <v>246</v>
      </c>
      <c r="B30" s="35"/>
      <c r="C30" s="1">
        <f>SUM(C2:C29)</f>
        <v>151</v>
      </c>
      <c r="D30" s="1">
        <f>SUM(D2:D29)</f>
        <v>1.8993204232647727</v>
      </c>
    </row>
    <row r="31" spans="1:4" x14ac:dyDescent="0.3">
      <c r="A31" s="16"/>
      <c r="B31" s="3"/>
    </row>
    <row r="32" spans="1:4" x14ac:dyDescent="0.3">
      <c r="A32" s="16"/>
      <c r="B32" s="3"/>
    </row>
    <row r="33" spans="1:5" x14ac:dyDescent="0.3">
      <c r="A33" s="16"/>
      <c r="B33" s="3"/>
    </row>
    <row r="34" spans="1:5" x14ac:dyDescent="0.3">
      <c r="A34" s="16"/>
      <c r="B34" s="3"/>
    </row>
    <row r="35" spans="1:5" x14ac:dyDescent="0.3">
      <c r="B35" s="3"/>
    </row>
    <row r="36" spans="1:5" x14ac:dyDescent="0.3">
      <c r="B36" s="3"/>
    </row>
    <row r="37" spans="1:5" x14ac:dyDescent="0.3">
      <c r="A37" s="16"/>
      <c r="B37" s="3"/>
    </row>
    <row r="38" spans="1:5" x14ac:dyDescent="0.3">
      <c r="A38" s="16"/>
      <c r="B38" s="3"/>
    </row>
    <row r="39" spans="1:5" x14ac:dyDescent="0.3">
      <c r="A39" s="16"/>
      <c r="B39" s="3"/>
    </row>
    <row r="40" spans="1:5" x14ac:dyDescent="0.3">
      <c r="B40" s="3"/>
    </row>
    <row r="41" spans="1:5" x14ac:dyDescent="0.3">
      <c r="B41" s="3"/>
    </row>
    <row r="42" spans="1:5" x14ac:dyDescent="0.3">
      <c r="B42" s="3"/>
    </row>
    <row r="43" spans="1:5" x14ac:dyDescent="0.3">
      <c r="A43" s="17"/>
      <c r="B43" s="17"/>
      <c r="C43" s="17"/>
      <c r="D43" s="14"/>
      <c r="E43" s="1"/>
    </row>
  </sheetData>
  <mergeCells count="8">
    <mergeCell ref="A3:A4"/>
    <mergeCell ref="A25:A27"/>
    <mergeCell ref="A30:B30"/>
    <mergeCell ref="A6:A7"/>
    <mergeCell ref="A12:A15"/>
    <mergeCell ref="A16:A17"/>
    <mergeCell ref="A18:A20"/>
    <mergeCell ref="A21:A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D8922-ECC8-4E35-B89C-792983A5F10D}">
  <dimension ref="A1:N30"/>
  <sheetViews>
    <sheetView workbookViewId="0">
      <selection activeCell="G3" sqref="G3"/>
    </sheetView>
  </sheetViews>
  <sheetFormatPr baseColWidth="10" defaultRowHeight="14.4" x14ac:dyDescent="0.3"/>
  <cols>
    <col min="1" max="1" width="15.44140625" bestFit="1" customWidth="1"/>
    <col min="2" max="2" width="22.77734375" bestFit="1" customWidth="1"/>
    <col min="3" max="3" width="23.6640625" bestFit="1" customWidth="1"/>
    <col min="4" max="4" width="26.6640625" customWidth="1"/>
    <col min="5" max="5" width="18.44140625" style="2" bestFit="1" customWidth="1"/>
    <col min="6" max="6" width="26.44140625" customWidth="1"/>
    <col min="7" max="7" width="25.88671875" customWidth="1"/>
    <col min="8" max="8" width="12" style="2" bestFit="1" customWidth="1"/>
    <col min="11" max="11" width="15.44140625" bestFit="1" customWidth="1"/>
    <col min="12" max="12" width="22.109375" bestFit="1" customWidth="1"/>
    <col min="13" max="13" width="16" customWidth="1"/>
    <col min="14" max="14" width="11.88671875" customWidth="1"/>
  </cols>
  <sheetData>
    <row r="1" spans="1:14" x14ac:dyDescent="0.3">
      <c r="A1" s="1" t="s">
        <v>6</v>
      </c>
      <c r="B1" s="1" t="s">
        <v>8</v>
      </c>
      <c r="C1" s="1" t="s">
        <v>252</v>
      </c>
      <c r="D1" s="1" t="s">
        <v>247</v>
      </c>
      <c r="E1" s="1" t="s">
        <v>13</v>
      </c>
      <c r="F1" s="1" t="s">
        <v>248</v>
      </c>
      <c r="G1" s="1" t="s">
        <v>250</v>
      </c>
      <c r="H1" s="1" t="s">
        <v>251</v>
      </c>
      <c r="K1" s="25" t="s">
        <v>6</v>
      </c>
      <c r="L1" s="25" t="s">
        <v>8</v>
      </c>
      <c r="M1" s="25" t="s">
        <v>5</v>
      </c>
      <c r="N1" s="25" t="s">
        <v>263</v>
      </c>
    </row>
    <row r="2" spans="1:14" x14ac:dyDescent="0.3">
      <c r="A2" s="11" t="s">
        <v>42</v>
      </c>
      <c r="B2" s="18" t="s">
        <v>219</v>
      </c>
      <c r="C2" s="2">
        <v>5</v>
      </c>
      <c r="D2" s="2">
        <v>3.3112582781456954</v>
      </c>
      <c r="E2">
        <v>7.154014691980696E-3</v>
      </c>
      <c r="F2" s="2">
        <v>0.37666181042183194</v>
      </c>
      <c r="G2" s="2">
        <v>7.317073170731712</v>
      </c>
      <c r="H2">
        <v>11.004993259299239</v>
      </c>
      <c r="K2" s="21" t="s">
        <v>19</v>
      </c>
      <c r="L2" s="29" t="s">
        <v>237</v>
      </c>
      <c r="M2" s="21" t="s">
        <v>18</v>
      </c>
      <c r="N2" s="23">
        <v>36.96</v>
      </c>
    </row>
    <row r="3" spans="1:14" x14ac:dyDescent="0.3">
      <c r="A3" s="33" t="s">
        <v>104</v>
      </c>
      <c r="B3" t="s">
        <v>220</v>
      </c>
      <c r="C3" s="2">
        <v>1</v>
      </c>
      <c r="D3" s="2">
        <v>0.66225165562913924</v>
      </c>
      <c r="E3">
        <v>3.1584298456586633E-2</v>
      </c>
      <c r="F3" s="2">
        <v>1.662926279826753</v>
      </c>
      <c r="G3" s="2">
        <v>2.4390243902439037</v>
      </c>
      <c r="H3">
        <v>4.7642023256997961</v>
      </c>
      <c r="K3" s="21" t="s">
        <v>58</v>
      </c>
      <c r="L3" s="22" t="s">
        <v>222</v>
      </c>
      <c r="M3" s="21" t="s">
        <v>57</v>
      </c>
      <c r="N3" s="23">
        <v>28.19</v>
      </c>
    </row>
    <row r="4" spans="1:14" x14ac:dyDescent="0.3">
      <c r="A4" s="33"/>
      <c r="B4" s="19" t="s">
        <v>221</v>
      </c>
      <c r="C4" s="2">
        <v>1</v>
      </c>
      <c r="D4" s="2">
        <v>0.66225165562913924</v>
      </c>
      <c r="E4">
        <v>2.8727467228087107E-3</v>
      </c>
      <c r="F4" s="2">
        <v>0.15125129428507375</v>
      </c>
      <c r="G4" s="2">
        <v>2.4390243902439037</v>
      </c>
      <c r="H4">
        <v>3.2525273401581165</v>
      </c>
      <c r="K4" s="21" t="s">
        <v>179</v>
      </c>
      <c r="L4" s="22" t="s">
        <v>233</v>
      </c>
      <c r="M4" s="21" t="s">
        <v>178</v>
      </c>
      <c r="N4" s="28">
        <v>21.4</v>
      </c>
    </row>
    <row r="5" spans="1:14" x14ac:dyDescent="0.3">
      <c r="A5" s="11" t="s">
        <v>58</v>
      </c>
      <c r="B5" s="18" t="s">
        <v>222</v>
      </c>
      <c r="C5" s="2">
        <v>19</v>
      </c>
      <c r="D5" s="2">
        <v>12.582781456953645</v>
      </c>
      <c r="E5">
        <v>0.15736999001094656</v>
      </c>
      <c r="F5" s="2">
        <v>8.2855945781091922</v>
      </c>
      <c r="G5" s="2">
        <v>7.317073170731712</v>
      </c>
      <c r="H5" s="20">
        <v>28.185449205794548</v>
      </c>
      <c r="I5" t="s">
        <v>256</v>
      </c>
    </row>
    <row r="6" spans="1:14" x14ac:dyDescent="0.3">
      <c r="A6" s="33" t="s">
        <v>98</v>
      </c>
      <c r="B6" s="19" t="s">
        <v>223</v>
      </c>
      <c r="C6" s="2">
        <v>1</v>
      </c>
      <c r="D6" s="2">
        <v>0.66225165562913924</v>
      </c>
      <c r="E6">
        <v>1.0313240312354817E-2</v>
      </c>
      <c r="F6" s="2">
        <v>0.54299633626996013</v>
      </c>
      <c r="G6" s="2">
        <v>2.4390243902439037</v>
      </c>
      <c r="H6">
        <v>3.644272382143003</v>
      </c>
    </row>
    <row r="7" spans="1:14" x14ac:dyDescent="0.3">
      <c r="A7" s="33"/>
      <c r="B7" s="18" t="s">
        <v>224</v>
      </c>
      <c r="C7" s="2">
        <v>1</v>
      </c>
      <c r="D7" s="2">
        <v>0.66225165562913924</v>
      </c>
      <c r="E7">
        <v>3.3442432417184515E-3</v>
      </c>
      <c r="F7" s="2">
        <v>0.17607577956593426</v>
      </c>
      <c r="G7" s="2">
        <v>2.4390243902439037</v>
      </c>
      <c r="H7">
        <v>3.2773518254389771</v>
      </c>
    </row>
    <row r="8" spans="1:14" x14ac:dyDescent="0.3">
      <c r="A8" t="s">
        <v>25</v>
      </c>
      <c r="B8" s="18" t="s">
        <v>225</v>
      </c>
      <c r="C8" s="2">
        <v>10</v>
      </c>
      <c r="D8" s="2">
        <v>6.6225165562913908</v>
      </c>
      <c r="E8">
        <v>0.21067538760753052</v>
      </c>
      <c r="F8" s="2">
        <v>11.092145644672062</v>
      </c>
      <c r="G8" s="2">
        <v>4.8780487804878074</v>
      </c>
      <c r="H8">
        <v>22.592710981451262</v>
      </c>
    </row>
    <row r="9" spans="1:14" x14ac:dyDescent="0.3">
      <c r="A9" t="s">
        <v>75</v>
      </c>
      <c r="B9" s="18" t="s">
        <v>226</v>
      </c>
      <c r="C9" s="2">
        <v>11</v>
      </c>
      <c r="D9" s="2">
        <v>7.2847682119205306</v>
      </c>
      <c r="E9">
        <v>0.30179557140121793</v>
      </c>
      <c r="F9" s="2">
        <v>15.889660728359702</v>
      </c>
      <c r="G9" s="2">
        <v>2.4390243902439037</v>
      </c>
      <c r="H9" s="20">
        <v>25.613453330524138</v>
      </c>
      <c r="I9" s="20" t="s">
        <v>253</v>
      </c>
    </row>
    <row r="10" spans="1:14" x14ac:dyDescent="0.3">
      <c r="A10" t="s">
        <v>64</v>
      </c>
      <c r="B10" s="18" t="s">
        <v>227</v>
      </c>
      <c r="C10" s="2">
        <v>10</v>
      </c>
      <c r="D10" s="2">
        <v>6.6225165562913908</v>
      </c>
      <c r="E10">
        <v>5.8634670471842905E-2</v>
      </c>
      <c r="F10" s="2">
        <v>3.0871394712354436</v>
      </c>
      <c r="G10" s="2">
        <v>7.317073170731712</v>
      </c>
      <c r="H10">
        <v>17.026729198258547</v>
      </c>
    </row>
    <row r="11" spans="1:14" x14ac:dyDescent="0.3">
      <c r="A11" t="s">
        <v>110</v>
      </c>
      <c r="B11" s="18" t="s">
        <v>228</v>
      </c>
      <c r="C11" s="2">
        <v>2</v>
      </c>
      <c r="D11" s="2">
        <v>1.3245033112582785</v>
      </c>
      <c r="E11">
        <v>9.750229701167238E-3</v>
      </c>
      <c r="F11" s="2">
        <v>0.51335359646201295</v>
      </c>
      <c r="G11" s="2">
        <v>4.8780487804878074</v>
      </c>
      <c r="H11">
        <v>6.7159056882080987</v>
      </c>
    </row>
    <row r="12" spans="1:14" x14ac:dyDescent="0.3">
      <c r="A12" s="33" t="s">
        <v>48</v>
      </c>
      <c r="B12" s="18" t="s">
        <v>229</v>
      </c>
      <c r="C12" s="2">
        <v>2</v>
      </c>
      <c r="D12" s="2">
        <v>1.3245033112582785</v>
      </c>
      <c r="E12">
        <v>5.468961731995254E-3</v>
      </c>
      <c r="F12" s="2">
        <v>0.28794308032525473</v>
      </c>
      <c r="G12" s="2">
        <v>4.8780487804878074</v>
      </c>
      <c r="H12">
        <v>6.4904951720713404</v>
      </c>
    </row>
    <row r="13" spans="1:14" x14ac:dyDescent="0.3">
      <c r="A13" s="33"/>
      <c r="B13" s="18" t="s">
        <v>230</v>
      </c>
      <c r="C13" s="2">
        <v>6</v>
      </c>
      <c r="D13" s="2">
        <v>3.9735099337748352</v>
      </c>
      <c r="E13">
        <v>0.10015254512403862</v>
      </c>
      <c r="F13" s="2">
        <v>5.2730726157245629</v>
      </c>
      <c r="G13" s="2">
        <v>4.8780487804878074</v>
      </c>
      <c r="H13">
        <v>14.124631329987205</v>
      </c>
    </row>
    <row r="14" spans="1:14" x14ac:dyDescent="0.3">
      <c r="A14" s="33"/>
      <c r="B14" s="18" t="s">
        <v>231</v>
      </c>
      <c r="C14" s="2">
        <v>1</v>
      </c>
      <c r="D14" s="2">
        <v>0.66225165562913924</v>
      </c>
      <c r="E14">
        <v>1.2416074997956489E-2</v>
      </c>
      <c r="F14" s="2">
        <v>0.65371144572932527</v>
      </c>
      <c r="G14" s="2">
        <v>2.4390243902439037</v>
      </c>
      <c r="H14">
        <v>3.7549874916023684</v>
      </c>
    </row>
    <row r="15" spans="1:14" x14ac:dyDescent="0.3">
      <c r="A15" s="33"/>
      <c r="B15" s="18" t="s">
        <v>232</v>
      </c>
      <c r="C15" s="2">
        <v>1</v>
      </c>
      <c r="D15" s="2">
        <v>0.66225165562913924</v>
      </c>
      <c r="E15">
        <v>4.7181482879592368E-2</v>
      </c>
      <c r="F15" s="2">
        <v>2.4841244427041618</v>
      </c>
      <c r="G15" s="2">
        <v>2.4390243902439037</v>
      </c>
      <c r="H15">
        <v>5.5854004885772053</v>
      </c>
    </row>
    <row r="16" spans="1:14" x14ac:dyDescent="0.3">
      <c r="A16" s="33" t="s">
        <v>179</v>
      </c>
      <c r="B16" s="18" t="s">
        <v>233</v>
      </c>
      <c r="C16" s="2">
        <v>9</v>
      </c>
      <c r="D16" s="2">
        <v>5.9602649006622528</v>
      </c>
      <c r="E16">
        <v>0.24693884139101885</v>
      </c>
      <c r="F16" s="2">
        <v>13.001431373362038</v>
      </c>
      <c r="G16" s="2">
        <v>2.4390243902439037</v>
      </c>
      <c r="H16" s="20">
        <v>21.400720664268196</v>
      </c>
      <c r="I16" t="s">
        <v>255</v>
      </c>
    </row>
    <row r="17" spans="1:9" x14ac:dyDescent="0.3">
      <c r="A17" s="33"/>
      <c r="B17" s="18" t="s">
        <v>234</v>
      </c>
      <c r="C17" s="2">
        <v>3</v>
      </c>
      <c r="D17" s="2">
        <v>1.9867549668874176</v>
      </c>
      <c r="E17">
        <v>7.3022277327350227E-2</v>
      </c>
      <c r="F17" s="2">
        <v>3.8446528786243994</v>
      </c>
      <c r="G17" s="2">
        <v>2.4390243902439037</v>
      </c>
      <c r="H17">
        <v>8.2704322357557203</v>
      </c>
    </row>
    <row r="18" spans="1:9" x14ac:dyDescent="0.3">
      <c r="A18" s="36" t="s">
        <v>19</v>
      </c>
      <c r="B18" s="18" t="s">
        <v>235</v>
      </c>
      <c r="C18" s="2">
        <v>2</v>
      </c>
      <c r="D18" s="2">
        <v>1.3245033112582785</v>
      </c>
      <c r="E18">
        <v>1.3138737911433121E-2</v>
      </c>
      <c r="F18" s="2">
        <v>0.69175994479376612</v>
      </c>
      <c r="G18" s="2">
        <v>4.8780487804878074</v>
      </c>
      <c r="H18">
        <v>6.8943120365398523</v>
      </c>
    </row>
    <row r="19" spans="1:9" x14ac:dyDescent="0.3">
      <c r="A19" s="36"/>
      <c r="B19" s="18" t="s">
        <v>236</v>
      </c>
      <c r="C19" s="2">
        <v>2</v>
      </c>
      <c r="D19" s="2">
        <v>1.3245033112582785</v>
      </c>
      <c r="E19">
        <v>5.604243433623364E-2</v>
      </c>
      <c r="F19" s="2">
        <v>2.9506571745225263</v>
      </c>
      <c r="G19" s="2">
        <v>2.4390243902439037</v>
      </c>
      <c r="H19">
        <v>6.7141848760247083</v>
      </c>
    </row>
    <row r="20" spans="1:9" x14ac:dyDescent="0.3">
      <c r="A20" s="36"/>
      <c r="B20" s="18" t="s">
        <v>237</v>
      </c>
      <c r="C20" s="2">
        <v>21</v>
      </c>
      <c r="D20" s="2">
        <v>13.907284768211921</v>
      </c>
      <c r="E20">
        <v>0.29895122941478047</v>
      </c>
      <c r="F20" s="2">
        <v>15.739904955105381</v>
      </c>
      <c r="G20" s="2">
        <v>7.317073170731712</v>
      </c>
      <c r="H20" s="20">
        <v>36.964262894049014</v>
      </c>
      <c r="I20" t="s">
        <v>254</v>
      </c>
    </row>
    <row r="21" spans="1:9" x14ac:dyDescent="0.3">
      <c r="A21" s="33" t="s">
        <v>187</v>
      </c>
      <c r="B21" s="18" t="s">
        <v>238</v>
      </c>
      <c r="C21" s="2">
        <v>2</v>
      </c>
      <c r="D21" s="2">
        <v>1.3245033112582785</v>
      </c>
      <c r="E21">
        <v>4.3688031878725275E-2</v>
      </c>
      <c r="F21" s="2">
        <v>2.3001928133658036</v>
      </c>
      <c r="G21" s="2">
        <v>2.4390243902439037</v>
      </c>
      <c r="H21">
        <v>6.0637205148679856</v>
      </c>
    </row>
    <row r="22" spans="1:9" x14ac:dyDescent="0.3">
      <c r="A22" s="33"/>
      <c r="B22" s="18" t="s">
        <v>249</v>
      </c>
      <c r="C22" s="2">
        <v>3</v>
      </c>
      <c r="D22" s="2">
        <v>1.9867549668874176</v>
      </c>
      <c r="E22">
        <v>2.452776616724972E-2</v>
      </c>
      <c r="F22" s="2">
        <v>1.2913969579229048</v>
      </c>
      <c r="G22" s="2">
        <v>2.4390243902439037</v>
      </c>
      <c r="H22">
        <v>5.7171763150542265</v>
      </c>
    </row>
    <row r="23" spans="1:9" x14ac:dyDescent="0.3">
      <c r="A23" t="s">
        <v>174</v>
      </c>
      <c r="B23" s="18" t="s">
        <v>239</v>
      </c>
      <c r="C23" s="2">
        <v>19</v>
      </c>
      <c r="D23" s="2">
        <v>12.582781456953645</v>
      </c>
      <c r="E23">
        <v>3.0542505566872213E-2</v>
      </c>
      <c r="F23" s="2">
        <v>1.6080754565031317</v>
      </c>
      <c r="G23" s="2">
        <v>2.4390243902439037</v>
      </c>
      <c r="H23">
        <v>16.629881303700682</v>
      </c>
    </row>
    <row r="24" spans="1:9" x14ac:dyDescent="0.3">
      <c r="A24" t="s">
        <v>121</v>
      </c>
      <c r="B24" s="18" t="s">
        <v>240</v>
      </c>
      <c r="C24" s="2">
        <v>1</v>
      </c>
      <c r="D24" s="2">
        <v>0.66225165562913924</v>
      </c>
      <c r="E24">
        <v>2.8727467228087107E-3</v>
      </c>
      <c r="F24" s="2">
        <v>0.15125129428507375</v>
      </c>
      <c r="G24" s="2">
        <v>2.4390243902439037</v>
      </c>
      <c r="H24">
        <v>3.2525273401581165</v>
      </c>
    </row>
    <row r="25" spans="1:9" x14ac:dyDescent="0.3">
      <c r="A25" s="33" t="s">
        <v>32</v>
      </c>
      <c r="B25" s="18" t="s">
        <v>241</v>
      </c>
      <c r="C25" s="2">
        <v>1</v>
      </c>
      <c r="D25" s="2">
        <v>0.66225165562913924</v>
      </c>
      <c r="E25">
        <v>4.0286094970136011E-3</v>
      </c>
      <c r="F25" s="2">
        <v>0.21210794385545323</v>
      </c>
      <c r="G25" s="2">
        <v>2.4390243902439037</v>
      </c>
      <c r="H25">
        <v>3.3133839897284965</v>
      </c>
    </row>
    <row r="26" spans="1:9" x14ac:dyDescent="0.3">
      <c r="A26" s="33"/>
      <c r="B26" s="18" t="s">
        <v>242</v>
      </c>
      <c r="C26" s="2">
        <v>4</v>
      </c>
      <c r="D26" s="2">
        <v>2.6490066225165569</v>
      </c>
      <c r="E26">
        <v>5.693768089112556E-3</v>
      </c>
      <c r="F26" s="2">
        <v>0.29977922731570716</v>
      </c>
      <c r="G26" s="2">
        <v>2.4390243902439037</v>
      </c>
      <c r="H26">
        <v>5.3878102400761678</v>
      </c>
    </row>
    <row r="27" spans="1:9" x14ac:dyDescent="0.3">
      <c r="A27" s="33"/>
      <c r="B27" s="18" t="s">
        <v>243</v>
      </c>
      <c r="C27" s="2">
        <v>1</v>
      </c>
      <c r="D27" s="2">
        <v>0.66225165562913924</v>
      </c>
      <c r="E27">
        <v>4.2096482447806314E-3</v>
      </c>
      <c r="F27" s="2">
        <v>0.22163970824599452</v>
      </c>
      <c r="G27" s="2">
        <v>2.4390243902439037</v>
      </c>
      <c r="H27">
        <v>3.3229157541190375</v>
      </c>
    </row>
    <row r="28" spans="1:9" x14ac:dyDescent="0.3">
      <c r="A28" t="s">
        <v>169</v>
      </c>
      <c r="B28" s="18" t="s">
        <v>244</v>
      </c>
      <c r="C28" s="2">
        <v>11</v>
      </c>
      <c r="D28" s="2">
        <v>7.2847682119205306</v>
      </c>
      <c r="E28">
        <v>8.728606937383071E-2</v>
      </c>
      <c r="F28" s="2">
        <v>4.5956473854892401</v>
      </c>
      <c r="G28" s="2">
        <v>2.4390243902439037</v>
      </c>
      <c r="H28">
        <v>14.319439987653674</v>
      </c>
    </row>
    <row r="29" spans="1:9" x14ac:dyDescent="0.3">
      <c r="A29" t="s">
        <v>182</v>
      </c>
      <c r="B29" s="18" t="s">
        <v>245</v>
      </c>
      <c r="C29" s="2">
        <v>1</v>
      </c>
      <c r="D29" s="2">
        <v>0.66225165562913924</v>
      </c>
      <c r="E29">
        <v>4.9664299991825957E-2</v>
      </c>
      <c r="F29" s="2">
        <v>2.6148457829173011</v>
      </c>
      <c r="G29" s="2">
        <v>2.4390243902439037</v>
      </c>
      <c r="H29">
        <v>5.7161218287903441</v>
      </c>
    </row>
    <row r="30" spans="1:9" x14ac:dyDescent="0.3">
      <c r="A30" s="37" t="s">
        <v>246</v>
      </c>
      <c r="B30" s="37"/>
      <c r="C30" s="14">
        <f t="shared" ref="C30:E30" si="0">SUM(C2:C29)</f>
        <v>151</v>
      </c>
      <c r="D30" s="1"/>
      <c r="E30" s="15">
        <f t="shared" si="0"/>
        <v>1.8993204232647727</v>
      </c>
      <c r="F30" s="1">
        <f>SUM(F2:F29)</f>
        <v>100.00000000000001</v>
      </c>
      <c r="G30" s="1">
        <f>SUM(G2:G29)</f>
        <v>100.00000000000003</v>
      </c>
      <c r="H30" s="1">
        <f>SUM(H2:H29)</f>
        <v>300.00000000000006</v>
      </c>
      <c r="I30" s="15"/>
    </row>
  </sheetData>
  <mergeCells count="8">
    <mergeCell ref="A3:A4"/>
    <mergeCell ref="A30:B30"/>
    <mergeCell ref="A6:A7"/>
    <mergeCell ref="A12:A15"/>
    <mergeCell ref="A16:A17"/>
    <mergeCell ref="A18:A20"/>
    <mergeCell ref="A21:A22"/>
    <mergeCell ref="A25:A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19F76-4430-455A-B577-8090CB90603A}">
  <dimension ref="A1:H29"/>
  <sheetViews>
    <sheetView topLeftCell="B1" workbookViewId="0">
      <selection activeCell="I20" sqref="I20"/>
    </sheetView>
  </sheetViews>
  <sheetFormatPr baseColWidth="10" defaultRowHeight="14.4" x14ac:dyDescent="0.3"/>
  <cols>
    <col min="1" max="1" width="15.44140625" bestFit="1" customWidth="1"/>
    <col min="2" max="2" width="22.109375" bestFit="1" customWidth="1"/>
    <col min="3" max="3" width="10.6640625" style="2" customWidth="1"/>
    <col min="4" max="4" width="12.6640625" style="2" customWidth="1"/>
    <col min="5" max="5" width="12.21875" style="2" customWidth="1"/>
    <col min="6" max="6" width="12.33203125" style="2" customWidth="1"/>
    <col min="7" max="7" width="9" style="2" customWidth="1"/>
  </cols>
  <sheetData>
    <row r="1" spans="1:8" ht="28.8" customHeight="1" x14ac:dyDescent="0.3">
      <c r="A1" s="26" t="s">
        <v>6</v>
      </c>
      <c r="B1" s="26" t="s">
        <v>8</v>
      </c>
      <c r="C1" s="26" t="s">
        <v>252</v>
      </c>
      <c r="D1" s="26" t="s">
        <v>247</v>
      </c>
      <c r="E1" s="26" t="s">
        <v>248</v>
      </c>
      <c r="F1" s="26" t="s">
        <v>250</v>
      </c>
      <c r="G1" s="27" t="s">
        <v>251</v>
      </c>
    </row>
    <row r="2" spans="1:8" x14ac:dyDescent="0.3">
      <c r="A2" s="21" t="s">
        <v>42</v>
      </c>
      <c r="B2" s="22" t="s">
        <v>219</v>
      </c>
      <c r="C2" s="23">
        <v>5</v>
      </c>
      <c r="D2" s="28">
        <v>3.3112582781456954</v>
      </c>
      <c r="E2" s="28">
        <v>0.37666181042183194</v>
      </c>
      <c r="F2" s="28">
        <v>7.317073170731712</v>
      </c>
      <c r="G2" s="28">
        <v>11.004993259299239</v>
      </c>
    </row>
    <row r="3" spans="1:8" x14ac:dyDescent="0.3">
      <c r="A3" s="32" t="s">
        <v>104</v>
      </c>
      <c r="B3" s="22" t="s">
        <v>220</v>
      </c>
      <c r="C3" s="23">
        <v>1</v>
      </c>
      <c r="D3" s="28">
        <v>0.66225165562913924</v>
      </c>
      <c r="E3" s="28">
        <v>1.662926279826753</v>
      </c>
      <c r="F3" s="28">
        <v>2.4390243902439037</v>
      </c>
      <c r="G3" s="28">
        <v>4.7642023256997961</v>
      </c>
    </row>
    <row r="4" spans="1:8" x14ac:dyDescent="0.3">
      <c r="A4" s="32"/>
      <c r="B4" s="22" t="s">
        <v>221</v>
      </c>
      <c r="C4" s="23">
        <v>1</v>
      </c>
      <c r="D4" s="28">
        <v>0.66225165562913924</v>
      </c>
      <c r="E4" s="28">
        <v>0.15125129428507375</v>
      </c>
      <c r="F4" s="28">
        <v>2.4390243902439037</v>
      </c>
      <c r="G4" s="28">
        <v>3.2525273401581165</v>
      </c>
    </row>
    <row r="5" spans="1:8" x14ac:dyDescent="0.3">
      <c r="A5" s="21" t="s">
        <v>58</v>
      </c>
      <c r="B5" s="22" t="s">
        <v>222</v>
      </c>
      <c r="C5" s="23">
        <v>19</v>
      </c>
      <c r="D5" s="28">
        <v>12.582781456953645</v>
      </c>
      <c r="E5" s="28">
        <v>8.2855945781091922</v>
      </c>
      <c r="F5" s="28">
        <v>7.317073170731712</v>
      </c>
      <c r="G5" s="28">
        <v>28.185449205794548</v>
      </c>
      <c r="H5" t="s">
        <v>256</v>
      </c>
    </row>
    <row r="6" spans="1:8" x14ac:dyDescent="0.3">
      <c r="A6" s="32" t="s">
        <v>98</v>
      </c>
      <c r="B6" s="22" t="s">
        <v>223</v>
      </c>
      <c r="C6" s="23">
        <v>1</v>
      </c>
      <c r="D6" s="28">
        <v>0.66225165562913924</v>
      </c>
      <c r="E6" s="28">
        <v>0.54299633626996013</v>
      </c>
      <c r="F6" s="28">
        <v>2.4390243902439037</v>
      </c>
      <c r="G6" s="28">
        <v>3.644272382143003</v>
      </c>
    </row>
    <row r="7" spans="1:8" x14ac:dyDescent="0.3">
      <c r="A7" s="32"/>
      <c r="B7" s="22" t="s">
        <v>224</v>
      </c>
      <c r="C7" s="23">
        <v>1</v>
      </c>
      <c r="D7" s="28">
        <v>0.66225165562913924</v>
      </c>
      <c r="E7" s="28">
        <v>0.17607577956593426</v>
      </c>
      <c r="F7" s="28">
        <v>2.4390243902439037</v>
      </c>
      <c r="G7" s="28">
        <v>3.2773518254389771</v>
      </c>
    </row>
    <row r="8" spans="1:8" x14ac:dyDescent="0.3">
      <c r="A8" s="21" t="s">
        <v>25</v>
      </c>
      <c r="B8" s="22" t="s">
        <v>225</v>
      </c>
      <c r="C8" s="23">
        <v>10</v>
      </c>
      <c r="D8" s="28">
        <v>6.6225165562913908</v>
      </c>
      <c r="E8" s="28">
        <v>11.092145644672062</v>
      </c>
      <c r="F8" s="28">
        <v>4.8780487804878074</v>
      </c>
      <c r="G8" s="28">
        <v>22.592710981451262</v>
      </c>
    </row>
    <row r="9" spans="1:8" x14ac:dyDescent="0.3">
      <c r="A9" s="21" t="s">
        <v>75</v>
      </c>
      <c r="B9" s="22" t="s">
        <v>226</v>
      </c>
      <c r="C9" s="23">
        <v>11</v>
      </c>
      <c r="D9" s="28">
        <v>7.2847682119205306</v>
      </c>
      <c r="E9" s="28">
        <v>15.889660728359702</v>
      </c>
      <c r="F9" s="28">
        <v>2.4390243902439037</v>
      </c>
      <c r="G9" s="28">
        <v>25.613453330524138</v>
      </c>
      <c r="H9" t="s">
        <v>253</v>
      </c>
    </row>
    <row r="10" spans="1:8" x14ac:dyDescent="0.3">
      <c r="A10" s="21" t="s">
        <v>64</v>
      </c>
      <c r="B10" s="22" t="s">
        <v>227</v>
      </c>
      <c r="C10" s="23">
        <v>10</v>
      </c>
      <c r="D10" s="28">
        <v>6.6225165562913908</v>
      </c>
      <c r="E10" s="28">
        <v>3.0871394712354436</v>
      </c>
      <c r="F10" s="28">
        <v>7.317073170731712</v>
      </c>
      <c r="G10" s="28">
        <v>17.026729198258547</v>
      </c>
    </row>
    <row r="11" spans="1:8" x14ac:dyDescent="0.3">
      <c r="A11" s="21" t="s">
        <v>110</v>
      </c>
      <c r="B11" s="22" t="s">
        <v>228</v>
      </c>
      <c r="C11" s="23">
        <v>2</v>
      </c>
      <c r="D11" s="28">
        <v>1.3245033112582785</v>
      </c>
      <c r="E11" s="28">
        <v>0.51335359646201295</v>
      </c>
      <c r="F11" s="28">
        <v>4.8780487804878074</v>
      </c>
      <c r="G11" s="28">
        <v>6.7159056882080987</v>
      </c>
    </row>
    <row r="12" spans="1:8" x14ac:dyDescent="0.3">
      <c r="A12" s="32" t="s">
        <v>48</v>
      </c>
      <c r="B12" s="22" t="s">
        <v>229</v>
      </c>
      <c r="C12" s="23">
        <v>2</v>
      </c>
      <c r="D12" s="28">
        <v>1.3245033112582785</v>
      </c>
      <c r="E12" s="28">
        <v>0.28794308032525473</v>
      </c>
      <c r="F12" s="28">
        <v>4.8780487804878074</v>
      </c>
      <c r="G12" s="28">
        <v>6.4904951720713404</v>
      </c>
    </row>
    <row r="13" spans="1:8" x14ac:dyDescent="0.3">
      <c r="A13" s="32"/>
      <c r="B13" s="22" t="s">
        <v>230</v>
      </c>
      <c r="C13" s="23">
        <v>6</v>
      </c>
      <c r="D13" s="28">
        <v>3.9735099337748352</v>
      </c>
      <c r="E13" s="28">
        <v>5.2730726157245629</v>
      </c>
      <c r="F13" s="28">
        <v>4.8780487804878074</v>
      </c>
      <c r="G13" s="28">
        <v>14.124631329987205</v>
      </c>
    </row>
    <row r="14" spans="1:8" x14ac:dyDescent="0.3">
      <c r="A14" s="32"/>
      <c r="B14" s="22" t="s">
        <v>231</v>
      </c>
      <c r="C14" s="23">
        <v>1</v>
      </c>
      <c r="D14" s="28">
        <v>0.66225165562913924</v>
      </c>
      <c r="E14" s="28">
        <v>0.65371144572932527</v>
      </c>
      <c r="F14" s="28">
        <v>2.4390243902439037</v>
      </c>
      <c r="G14" s="28">
        <v>3.7549874916023684</v>
      </c>
    </row>
    <row r="15" spans="1:8" x14ac:dyDescent="0.3">
      <c r="A15" s="32"/>
      <c r="B15" s="22" t="s">
        <v>232</v>
      </c>
      <c r="C15" s="23">
        <v>1</v>
      </c>
      <c r="D15" s="28">
        <v>0.66225165562913924</v>
      </c>
      <c r="E15" s="28">
        <v>2.4841244427041618</v>
      </c>
      <c r="F15" s="28">
        <v>2.4390243902439037</v>
      </c>
      <c r="G15" s="28">
        <v>5.5854004885772053</v>
      </c>
    </row>
    <row r="16" spans="1:8" x14ac:dyDescent="0.3">
      <c r="A16" s="32" t="s">
        <v>179</v>
      </c>
      <c r="B16" s="22" t="s">
        <v>233</v>
      </c>
      <c r="C16" s="23">
        <v>9</v>
      </c>
      <c r="D16" s="28">
        <v>5.9602649006622528</v>
      </c>
      <c r="E16" s="28">
        <v>13.001431373362038</v>
      </c>
      <c r="F16" s="28">
        <v>2.4390243902439037</v>
      </c>
      <c r="G16" s="28">
        <v>21.400720664268196</v>
      </c>
      <c r="H16" t="s">
        <v>255</v>
      </c>
    </row>
    <row r="17" spans="1:8" x14ac:dyDescent="0.3">
      <c r="A17" s="32"/>
      <c r="B17" s="22" t="s">
        <v>234</v>
      </c>
      <c r="C17" s="23">
        <v>3</v>
      </c>
      <c r="D17" s="28">
        <v>1.9867549668874176</v>
      </c>
      <c r="E17" s="28">
        <v>3.8446528786243994</v>
      </c>
      <c r="F17" s="28">
        <v>2.4390243902439037</v>
      </c>
      <c r="G17" s="28">
        <v>8.2704322357557203</v>
      </c>
    </row>
    <row r="18" spans="1:8" x14ac:dyDescent="0.3">
      <c r="A18" s="31" t="s">
        <v>19</v>
      </c>
      <c r="B18" s="22" t="s">
        <v>235</v>
      </c>
      <c r="C18" s="23">
        <v>2</v>
      </c>
      <c r="D18" s="28">
        <v>1.3245033112582785</v>
      </c>
      <c r="E18" s="28">
        <v>0.69175994479376612</v>
      </c>
      <c r="F18" s="28">
        <v>4.8780487804878074</v>
      </c>
      <c r="G18" s="28">
        <v>6.8943120365398523</v>
      </c>
    </row>
    <row r="19" spans="1:8" x14ac:dyDescent="0.3">
      <c r="A19" s="31"/>
      <c r="B19" s="22" t="s">
        <v>236</v>
      </c>
      <c r="C19" s="23">
        <v>2</v>
      </c>
      <c r="D19" s="28">
        <v>1.3245033112582785</v>
      </c>
      <c r="E19" s="28">
        <v>2.9506571745225263</v>
      </c>
      <c r="F19" s="28">
        <v>2.4390243902439037</v>
      </c>
      <c r="G19" s="28">
        <v>6.7141848760247083</v>
      </c>
    </row>
    <row r="20" spans="1:8" x14ac:dyDescent="0.3">
      <c r="A20" s="31"/>
      <c r="B20" s="22" t="s">
        <v>237</v>
      </c>
      <c r="C20" s="23">
        <v>21</v>
      </c>
      <c r="D20" s="28">
        <v>13.907284768211921</v>
      </c>
      <c r="E20" s="28">
        <v>15.739904955105381</v>
      </c>
      <c r="F20" s="28">
        <v>7.317073170731712</v>
      </c>
      <c r="G20" s="28">
        <v>36.964262894049014</v>
      </c>
      <c r="H20" t="s">
        <v>254</v>
      </c>
    </row>
    <row r="21" spans="1:8" x14ac:dyDescent="0.3">
      <c r="A21" s="32" t="s">
        <v>187</v>
      </c>
      <c r="B21" s="22" t="s">
        <v>238</v>
      </c>
      <c r="C21" s="23">
        <v>2</v>
      </c>
      <c r="D21" s="28">
        <v>1.3245033112582785</v>
      </c>
      <c r="E21" s="28">
        <v>2.3001928133658036</v>
      </c>
      <c r="F21" s="28">
        <v>2.4390243902439037</v>
      </c>
      <c r="G21" s="28">
        <v>6.0637205148679856</v>
      </c>
    </row>
    <row r="22" spans="1:8" x14ac:dyDescent="0.3">
      <c r="A22" s="32"/>
      <c r="B22" s="22" t="s">
        <v>249</v>
      </c>
      <c r="C22" s="23">
        <v>3</v>
      </c>
      <c r="D22" s="28">
        <v>1.9867549668874176</v>
      </c>
      <c r="E22" s="28">
        <v>1.2913969579229048</v>
      </c>
      <c r="F22" s="28">
        <v>2.4390243902439037</v>
      </c>
      <c r="G22" s="28">
        <v>5.7171763150542265</v>
      </c>
    </row>
    <row r="23" spans="1:8" x14ac:dyDescent="0.3">
      <c r="A23" s="21" t="s">
        <v>174</v>
      </c>
      <c r="B23" s="22" t="s">
        <v>239</v>
      </c>
      <c r="C23" s="23">
        <v>19</v>
      </c>
      <c r="D23" s="28">
        <v>12.582781456953645</v>
      </c>
      <c r="E23" s="28">
        <v>1.6080754565031317</v>
      </c>
      <c r="F23" s="28">
        <v>2.4390243902439037</v>
      </c>
      <c r="G23" s="28">
        <v>16.629881303700682</v>
      </c>
    </row>
    <row r="24" spans="1:8" x14ac:dyDescent="0.3">
      <c r="A24" s="21" t="s">
        <v>121</v>
      </c>
      <c r="B24" s="22" t="s">
        <v>240</v>
      </c>
      <c r="C24" s="23">
        <v>1</v>
      </c>
      <c r="D24" s="28">
        <v>0.66225165562913924</v>
      </c>
      <c r="E24" s="28">
        <v>0.15125129428507375</v>
      </c>
      <c r="F24" s="28">
        <v>2.4390243902439037</v>
      </c>
      <c r="G24" s="28">
        <v>3.2525273401581165</v>
      </c>
    </row>
    <row r="25" spans="1:8" x14ac:dyDescent="0.3">
      <c r="A25" s="32" t="s">
        <v>32</v>
      </c>
      <c r="B25" s="22" t="s">
        <v>241</v>
      </c>
      <c r="C25" s="23">
        <v>1</v>
      </c>
      <c r="D25" s="28">
        <v>0.66225165562913924</v>
      </c>
      <c r="E25" s="28">
        <v>0.21210794385545323</v>
      </c>
      <c r="F25" s="28">
        <v>2.4390243902439037</v>
      </c>
      <c r="G25" s="28">
        <v>3.3133839897284965</v>
      </c>
    </row>
    <row r="26" spans="1:8" x14ac:dyDescent="0.3">
      <c r="A26" s="32"/>
      <c r="B26" s="22" t="s">
        <v>242</v>
      </c>
      <c r="C26" s="23">
        <v>4</v>
      </c>
      <c r="D26" s="28">
        <v>2.6490066225165569</v>
      </c>
      <c r="E26" s="28">
        <v>0.29977922731570716</v>
      </c>
      <c r="F26" s="28">
        <v>2.4390243902439037</v>
      </c>
      <c r="G26" s="28">
        <v>5.3878102400761678</v>
      </c>
    </row>
    <row r="27" spans="1:8" x14ac:dyDescent="0.3">
      <c r="A27" s="32"/>
      <c r="B27" s="22" t="s">
        <v>243</v>
      </c>
      <c r="C27" s="23">
        <v>1</v>
      </c>
      <c r="D27" s="28">
        <v>0.66225165562913924</v>
      </c>
      <c r="E27" s="28">
        <v>0.22163970824599452</v>
      </c>
      <c r="F27" s="28">
        <v>2.4390243902439037</v>
      </c>
      <c r="G27" s="28">
        <v>3.3229157541190375</v>
      </c>
    </row>
    <row r="28" spans="1:8" x14ac:dyDescent="0.3">
      <c r="A28" s="21" t="s">
        <v>169</v>
      </c>
      <c r="B28" s="22" t="s">
        <v>244</v>
      </c>
      <c r="C28" s="23">
        <v>11</v>
      </c>
      <c r="D28" s="28">
        <v>7.2847682119205306</v>
      </c>
      <c r="E28" s="28">
        <v>4.5956473854892401</v>
      </c>
      <c r="F28" s="28">
        <v>2.4390243902439037</v>
      </c>
      <c r="G28" s="28">
        <v>14.319439987653674</v>
      </c>
    </row>
    <row r="29" spans="1:8" x14ac:dyDescent="0.3">
      <c r="A29" s="21" t="s">
        <v>182</v>
      </c>
      <c r="B29" s="22" t="s">
        <v>245</v>
      </c>
      <c r="C29" s="23">
        <v>1</v>
      </c>
      <c r="D29" s="28">
        <v>0.66225165562913924</v>
      </c>
      <c r="E29" s="28">
        <v>2.6148457829173011</v>
      </c>
      <c r="F29" s="28">
        <v>2.4390243902439037</v>
      </c>
      <c r="G29" s="28">
        <v>5.7161218287903441</v>
      </c>
    </row>
  </sheetData>
  <mergeCells count="7">
    <mergeCell ref="A25:A27"/>
    <mergeCell ref="A12:A15"/>
    <mergeCell ref="A3:A4"/>
    <mergeCell ref="A6:A7"/>
    <mergeCell ref="A16:A17"/>
    <mergeCell ref="A18:A20"/>
    <mergeCell ref="A21:A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87E45-D434-40B5-9A63-9073712CEAF6}">
  <dimension ref="A1:N50"/>
  <sheetViews>
    <sheetView workbookViewId="0">
      <selection activeCell="M13" sqref="M13"/>
    </sheetView>
  </sheetViews>
  <sheetFormatPr baseColWidth="10" defaultRowHeight="14.4" x14ac:dyDescent="0.3"/>
  <cols>
    <col min="1" max="1" width="15.44140625" bestFit="1" customWidth="1"/>
    <col min="2" max="2" width="22.109375" bestFit="1" customWidth="1"/>
    <col min="3" max="3" width="15.5546875" bestFit="1" customWidth="1"/>
    <col min="4" max="4" width="7.88671875" bestFit="1" customWidth="1"/>
    <col min="5" max="5" width="13.5546875" style="2" bestFit="1" customWidth="1"/>
    <col min="6" max="6" width="18.109375" bestFit="1" customWidth="1"/>
    <col min="7" max="9" width="15.33203125" customWidth="1"/>
    <col min="10" max="11" width="22.77734375" bestFit="1" customWidth="1"/>
    <col min="12" max="12" width="11.109375" bestFit="1" customWidth="1"/>
    <col min="13" max="13" width="14.109375" bestFit="1" customWidth="1"/>
  </cols>
  <sheetData>
    <row r="1" spans="1:14" s="1" customFormat="1" x14ac:dyDescent="0.3">
      <c r="A1" s="1" t="s">
        <v>6</v>
      </c>
      <c r="B1" s="1" t="s">
        <v>8</v>
      </c>
      <c r="C1" s="1" t="s">
        <v>257</v>
      </c>
      <c r="D1" s="1" t="s">
        <v>258</v>
      </c>
      <c r="E1" s="1" t="s">
        <v>14</v>
      </c>
      <c r="F1" s="1" t="s">
        <v>259</v>
      </c>
      <c r="G1" s="1" t="s">
        <v>260</v>
      </c>
      <c r="I1" s="25" t="s">
        <v>6</v>
      </c>
      <c r="J1" s="25" t="s">
        <v>8</v>
      </c>
      <c r="K1" s="25" t="s">
        <v>5</v>
      </c>
      <c r="L1" s="25" t="s">
        <v>263</v>
      </c>
      <c r="M1" s="25" t="s">
        <v>261</v>
      </c>
      <c r="N1" s="25" t="s">
        <v>262</v>
      </c>
    </row>
    <row r="2" spans="1:14" x14ac:dyDescent="0.3">
      <c r="A2" s="36" t="s">
        <v>19</v>
      </c>
      <c r="B2" s="39" t="s">
        <v>237</v>
      </c>
      <c r="C2" s="36" t="s">
        <v>18</v>
      </c>
      <c r="D2" s="40">
        <v>36.96</v>
      </c>
      <c r="E2" s="2">
        <v>9</v>
      </c>
      <c r="F2" s="41">
        <f>AVERAGE(E2:E22)</f>
        <v>6.7857142857142856</v>
      </c>
      <c r="G2" s="6">
        <f>AVERAGE(F2:F50)</f>
        <v>8.719994430520746</v>
      </c>
      <c r="H2" s="6"/>
      <c r="I2" s="21" t="s">
        <v>19</v>
      </c>
      <c r="J2" s="29" t="s">
        <v>237</v>
      </c>
      <c r="K2" s="21" t="s">
        <v>18</v>
      </c>
      <c r="L2" s="23">
        <v>36.96</v>
      </c>
      <c r="M2" s="23">
        <v>6.8</v>
      </c>
      <c r="N2" s="38">
        <f>AVERAGE(M2:M4)</f>
        <v>8.7333333333333325</v>
      </c>
    </row>
    <row r="3" spans="1:14" x14ac:dyDescent="0.3">
      <c r="A3" s="36"/>
      <c r="B3" s="39"/>
      <c r="C3" s="36"/>
      <c r="D3" s="40"/>
      <c r="E3" s="2">
        <v>7</v>
      </c>
      <c r="F3" s="41"/>
      <c r="I3" s="21" t="s">
        <v>58</v>
      </c>
      <c r="J3" s="22" t="s">
        <v>222</v>
      </c>
      <c r="K3" s="21" t="s">
        <v>57</v>
      </c>
      <c r="L3" s="23">
        <v>28.19</v>
      </c>
      <c r="M3" s="23">
        <v>7.8</v>
      </c>
      <c r="N3" s="38"/>
    </row>
    <row r="4" spans="1:14" x14ac:dyDescent="0.3">
      <c r="A4" s="36"/>
      <c r="B4" s="39"/>
      <c r="C4" s="36"/>
      <c r="D4" s="40"/>
      <c r="E4" s="2">
        <v>6</v>
      </c>
      <c r="F4" s="41"/>
      <c r="I4" s="21" t="s">
        <v>179</v>
      </c>
      <c r="J4" s="22" t="s">
        <v>233</v>
      </c>
      <c r="K4" s="21" t="s">
        <v>178</v>
      </c>
      <c r="L4" s="28">
        <v>21.4</v>
      </c>
      <c r="M4" s="23">
        <v>11.6</v>
      </c>
      <c r="N4" s="38"/>
    </row>
    <row r="5" spans="1:14" x14ac:dyDescent="0.3">
      <c r="A5" s="36"/>
      <c r="B5" s="39"/>
      <c r="C5" s="36"/>
      <c r="D5" s="40"/>
      <c r="E5" s="2">
        <v>5</v>
      </c>
      <c r="F5" s="41"/>
      <c r="K5" s="3"/>
      <c r="L5" s="2"/>
      <c r="M5" s="2"/>
      <c r="N5" s="30"/>
    </row>
    <row r="6" spans="1:14" x14ac:dyDescent="0.3">
      <c r="A6" s="36"/>
      <c r="B6" s="39"/>
      <c r="C6" s="36"/>
      <c r="D6" s="40"/>
      <c r="E6" s="2">
        <v>4.5</v>
      </c>
      <c r="F6" s="41"/>
    </row>
    <row r="7" spans="1:14" x14ac:dyDescent="0.3">
      <c r="A7" s="36"/>
      <c r="B7" s="39"/>
      <c r="C7" s="36"/>
      <c r="D7" s="40"/>
      <c r="E7" s="2">
        <v>5</v>
      </c>
      <c r="F7" s="41"/>
    </row>
    <row r="8" spans="1:14" x14ac:dyDescent="0.3">
      <c r="A8" s="36"/>
      <c r="B8" s="39"/>
      <c r="C8" s="36"/>
      <c r="D8" s="40"/>
      <c r="E8" s="2">
        <v>6</v>
      </c>
      <c r="F8" s="41"/>
    </row>
    <row r="9" spans="1:14" x14ac:dyDescent="0.3">
      <c r="A9" s="36"/>
      <c r="B9" s="39"/>
      <c r="C9" s="36"/>
      <c r="D9" s="40"/>
      <c r="E9" s="2">
        <v>6</v>
      </c>
      <c r="F9" s="41"/>
    </row>
    <row r="10" spans="1:14" x14ac:dyDescent="0.3">
      <c r="A10" s="36"/>
      <c r="B10" s="39"/>
      <c r="C10" s="36"/>
      <c r="D10" s="40"/>
      <c r="E10" s="2">
        <v>6</v>
      </c>
      <c r="F10" s="41"/>
    </row>
    <row r="11" spans="1:14" x14ac:dyDescent="0.3">
      <c r="A11" s="36"/>
      <c r="B11" s="39"/>
      <c r="C11" s="36"/>
      <c r="D11" s="40"/>
      <c r="E11" s="2">
        <v>7</v>
      </c>
      <c r="F11" s="41"/>
    </row>
    <row r="12" spans="1:14" x14ac:dyDescent="0.3">
      <c r="A12" s="36"/>
      <c r="B12" s="39"/>
      <c r="C12" s="36"/>
      <c r="D12" s="40"/>
      <c r="E12" s="2">
        <v>4</v>
      </c>
      <c r="F12" s="41"/>
    </row>
    <row r="13" spans="1:14" x14ac:dyDescent="0.3">
      <c r="A13" s="36"/>
      <c r="B13" s="39"/>
      <c r="C13" s="36"/>
      <c r="D13" s="40"/>
      <c r="E13" s="2">
        <v>6</v>
      </c>
      <c r="F13" s="41"/>
    </row>
    <row r="14" spans="1:14" x14ac:dyDescent="0.3">
      <c r="A14" s="36"/>
      <c r="B14" s="39"/>
      <c r="C14" s="36"/>
      <c r="D14" s="40"/>
      <c r="E14" s="2">
        <v>13</v>
      </c>
      <c r="F14" s="41"/>
    </row>
    <row r="15" spans="1:14" x14ac:dyDescent="0.3">
      <c r="A15" s="36"/>
      <c r="B15" s="39"/>
      <c r="C15" s="36"/>
      <c r="D15" s="40"/>
      <c r="E15" s="2">
        <v>8</v>
      </c>
      <c r="F15" s="41"/>
    </row>
    <row r="16" spans="1:14" x14ac:dyDescent="0.3">
      <c r="A16" s="36"/>
      <c r="B16" s="39"/>
      <c r="C16" s="36"/>
      <c r="D16" s="40"/>
      <c r="E16" s="2">
        <v>7</v>
      </c>
      <c r="F16" s="41"/>
    </row>
    <row r="17" spans="1:6" x14ac:dyDescent="0.3">
      <c r="A17" s="36"/>
      <c r="B17" s="39"/>
      <c r="C17" s="36"/>
      <c r="D17" s="40"/>
      <c r="E17" s="2">
        <v>11</v>
      </c>
      <c r="F17" s="41"/>
    </row>
    <row r="18" spans="1:6" x14ac:dyDescent="0.3">
      <c r="A18" s="36"/>
      <c r="B18" s="39"/>
      <c r="C18" s="36"/>
      <c r="D18" s="40"/>
      <c r="E18" s="2">
        <v>6</v>
      </c>
      <c r="F18" s="41"/>
    </row>
    <row r="19" spans="1:6" x14ac:dyDescent="0.3">
      <c r="A19" s="36"/>
      <c r="B19" s="39"/>
      <c r="C19" s="36"/>
      <c r="D19" s="40"/>
      <c r="E19" s="2">
        <v>6</v>
      </c>
      <c r="F19" s="41"/>
    </row>
    <row r="20" spans="1:6" x14ac:dyDescent="0.3">
      <c r="A20" s="36"/>
      <c r="B20" s="39"/>
      <c r="C20" s="36"/>
      <c r="D20" s="40"/>
      <c r="E20" s="2">
        <v>6</v>
      </c>
      <c r="F20" s="41"/>
    </row>
    <row r="21" spans="1:6" x14ac:dyDescent="0.3">
      <c r="A21" s="36"/>
      <c r="B21" s="39"/>
      <c r="C21" s="36"/>
      <c r="D21" s="40"/>
      <c r="E21" s="2">
        <v>7</v>
      </c>
      <c r="F21" s="41"/>
    </row>
    <row r="22" spans="1:6" x14ac:dyDescent="0.3">
      <c r="A22" s="36"/>
      <c r="B22" s="39"/>
      <c r="C22" s="36"/>
      <c r="D22" s="40"/>
      <c r="E22" s="2">
        <v>7</v>
      </c>
      <c r="F22" s="41"/>
    </row>
    <row r="23" spans="1:6" x14ac:dyDescent="0.3">
      <c r="A23" s="40" t="s">
        <v>58</v>
      </c>
      <c r="B23" s="42" t="s">
        <v>222</v>
      </c>
      <c r="C23" s="40" t="s">
        <v>57</v>
      </c>
      <c r="D23" s="36">
        <v>28.19</v>
      </c>
      <c r="E23" s="2">
        <v>13</v>
      </c>
      <c r="F23" s="41">
        <f>AVERAGE(E23:E41)</f>
        <v>7.7631578947368425</v>
      </c>
    </row>
    <row r="24" spans="1:6" x14ac:dyDescent="0.3">
      <c r="A24" s="40"/>
      <c r="B24" s="42"/>
      <c r="C24" s="40"/>
      <c r="D24" s="36"/>
      <c r="E24" s="2">
        <v>7</v>
      </c>
      <c r="F24" s="41"/>
    </row>
    <row r="25" spans="1:6" x14ac:dyDescent="0.3">
      <c r="A25" s="40"/>
      <c r="B25" s="42"/>
      <c r="C25" s="40"/>
      <c r="D25" s="36"/>
      <c r="E25" s="2">
        <v>7</v>
      </c>
      <c r="F25" s="41"/>
    </row>
    <row r="26" spans="1:6" x14ac:dyDescent="0.3">
      <c r="A26" s="40"/>
      <c r="B26" s="42"/>
      <c r="C26" s="40"/>
      <c r="D26" s="36"/>
      <c r="E26" s="2">
        <v>7</v>
      </c>
      <c r="F26" s="41"/>
    </row>
    <row r="27" spans="1:6" x14ac:dyDescent="0.3">
      <c r="A27" s="40"/>
      <c r="B27" s="42"/>
      <c r="C27" s="40"/>
      <c r="D27" s="36"/>
      <c r="E27" s="2">
        <v>5</v>
      </c>
      <c r="F27" s="41"/>
    </row>
    <row r="28" spans="1:6" x14ac:dyDescent="0.3">
      <c r="A28" s="40"/>
      <c r="B28" s="42"/>
      <c r="C28" s="40"/>
      <c r="D28" s="36"/>
      <c r="E28" s="2">
        <v>8</v>
      </c>
      <c r="F28" s="41"/>
    </row>
    <row r="29" spans="1:6" x14ac:dyDescent="0.3">
      <c r="A29" s="40"/>
      <c r="B29" s="42"/>
      <c r="C29" s="40"/>
      <c r="D29" s="36"/>
      <c r="E29" s="2">
        <v>7</v>
      </c>
      <c r="F29" s="41"/>
    </row>
    <row r="30" spans="1:6" x14ac:dyDescent="0.3">
      <c r="A30" s="40"/>
      <c r="B30" s="42"/>
      <c r="C30" s="40"/>
      <c r="D30" s="36"/>
      <c r="E30" s="2">
        <v>8.5</v>
      </c>
      <c r="F30" s="41"/>
    </row>
    <row r="31" spans="1:6" x14ac:dyDescent="0.3">
      <c r="A31" s="40"/>
      <c r="B31" s="42"/>
      <c r="C31" s="40"/>
      <c r="D31" s="36"/>
      <c r="E31" s="2">
        <v>6</v>
      </c>
      <c r="F31" s="41"/>
    </row>
    <row r="32" spans="1:6" x14ac:dyDescent="0.3">
      <c r="A32" s="40"/>
      <c r="B32" s="42"/>
      <c r="C32" s="40"/>
      <c r="D32" s="36"/>
      <c r="E32" s="2">
        <v>4</v>
      </c>
      <c r="F32" s="41"/>
    </row>
    <row r="33" spans="1:6" x14ac:dyDescent="0.3">
      <c r="A33" s="40"/>
      <c r="B33" s="42"/>
      <c r="C33" s="40"/>
      <c r="D33" s="36"/>
      <c r="E33" s="2">
        <v>7</v>
      </c>
      <c r="F33" s="41"/>
    </row>
    <row r="34" spans="1:6" x14ac:dyDescent="0.3">
      <c r="A34" s="40"/>
      <c r="B34" s="42"/>
      <c r="C34" s="40"/>
      <c r="D34" s="36"/>
      <c r="E34" s="2">
        <v>12</v>
      </c>
      <c r="F34" s="41"/>
    </row>
    <row r="35" spans="1:6" x14ac:dyDescent="0.3">
      <c r="A35" s="40"/>
      <c r="B35" s="42"/>
      <c r="C35" s="40"/>
      <c r="D35" s="36"/>
      <c r="E35" s="2">
        <v>4</v>
      </c>
      <c r="F35" s="41"/>
    </row>
    <row r="36" spans="1:6" x14ac:dyDescent="0.3">
      <c r="A36" s="40"/>
      <c r="B36" s="42"/>
      <c r="C36" s="40"/>
      <c r="D36" s="36"/>
      <c r="E36" s="2">
        <v>10</v>
      </c>
      <c r="F36" s="41"/>
    </row>
    <row r="37" spans="1:6" x14ac:dyDescent="0.3">
      <c r="A37" s="40"/>
      <c r="B37" s="42"/>
      <c r="C37" s="40"/>
      <c r="D37" s="36"/>
      <c r="E37" s="2">
        <v>11</v>
      </c>
      <c r="F37" s="41"/>
    </row>
    <row r="38" spans="1:6" x14ac:dyDescent="0.3">
      <c r="A38" s="40"/>
      <c r="B38" s="42"/>
      <c r="C38" s="40"/>
      <c r="D38" s="36"/>
      <c r="E38" s="2">
        <v>8.5</v>
      </c>
      <c r="F38" s="41"/>
    </row>
    <row r="39" spans="1:6" x14ac:dyDescent="0.3">
      <c r="A39" s="40"/>
      <c r="B39" s="42"/>
      <c r="C39" s="40"/>
      <c r="D39" s="36"/>
      <c r="E39" s="2">
        <v>7</v>
      </c>
      <c r="F39" s="41"/>
    </row>
    <row r="40" spans="1:6" x14ac:dyDescent="0.3">
      <c r="A40" s="40"/>
      <c r="B40" s="42"/>
      <c r="C40" s="40"/>
      <c r="D40" s="36"/>
      <c r="E40" s="2">
        <v>3.5</v>
      </c>
      <c r="F40" s="41"/>
    </row>
    <row r="41" spans="1:6" x14ac:dyDescent="0.3">
      <c r="A41" s="40"/>
      <c r="B41" s="42"/>
      <c r="C41" s="40"/>
      <c r="D41" s="36"/>
      <c r="E41" s="2">
        <v>12</v>
      </c>
      <c r="F41" s="41"/>
    </row>
    <row r="42" spans="1:6" x14ac:dyDescent="0.3">
      <c r="A42" s="33" t="s">
        <v>179</v>
      </c>
      <c r="B42" s="39" t="s">
        <v>233</v>
      </c>
      <c r="C42" s="40" t="s">
        <v>178</v>
      </c>
      <c r="D42" s="40">
        <v>21.4</v>
      </c>
      <c r="E42" s="2">
        <v>16</v>
      </c>
      <c r="F42" s="41">
        <f>AVERAGE(E42:E50)</f>
        <v>11.611111111111111</v>
      </c>
    </row>
    <row r="43" spans="1:6" x14ac:dyDescent="0.3">
      <c r="A43" s="33"/>
      <c r="B43" s="39"/>
      <c r="C43" s="40"/>
      <c r="D43" s="40"/>
      <c r="E43" s="2">
        <v>15</v>
      </c>
      <c r="F43" s="41"/>
    </row>
    <row r="44" spans="1:6" x14ac:dyDescent="0.3">
      <c r="A44" s="33"/>
      <c r="B44" s="39"/>
      <c r="C44" s="40"/>
      <c r="D44" s="40"/>
      <c r="E44" s="2">
        <v>8</v>
      </c>
      <c r="F44" s="41"/>
    </row>
    <row r="45" spans="1:6" x14ac:dyDescent="0.3">
      <c r="A45" s="33"/>
      <c r="B45" s="39"/>
      <c r="C45" s="40"/>
      <c r="D45" s="40"/>
      <c r="E45" s="2">
        <v>14</v>
      </c>
      <c r="F45" s="41"/>
    </row>
    <row r="46" spans="1:6" x14ac:dyDescent="0.3">
      <c r="A46" s="33"/>
      <c r="B46" s="39"/>
      <c r="C46" s="40"/>
      <c r="D46" s="40"/>
      <c r="E46" s="2">
        <v>7.5</v>
      </c>
      <c r="F46" s="41"/>
    </row>
    <row r="47" spans="1:6" x14ac:dyDescent="0.3">
      <c r="A47" s="33"/>
      <c r="B47" s="39"/>
      <c r="C47" s="40"/>
      <c r="D47" s="40"/>
      <c r="E47" s="2">
        <v>16</v>
      </c>
      <c r="F47" s="41"/>
    </row>
    <row r="48" spans="1:6" x14ac:dyDescent="0.3">
      <c r="A48" s="33"/>
      <c r="B48" s="39"/>
      <c r="C48" s="40"/>
      <c r="D48" s="40"/>
      <c r="E48" s="2">
        <v>7.5</v>
      </c>
      <c r="F48" s="41"/>
    </row>
    <row r="49" spans="1:6" x14ac:dyDescent="0.3">
      <c r="A49" s="33"/>
      <c r="B49" s="39"/>
      <c r="C49" s="40"/>
      <c r="D49" s="40"/>
      <c r="E49" s="2">
        <v>6.5</v>
      </c>
      <c r="F49" s="41"/>
    </row>
    <row r="50" spans="1:6" x14ac:dyDescent="0.3">
      <c r="A50" s="33"/>
      <c r="B50" s="39"/>
      <c r="C50" s="40"/>
      <c r="D50" s="40"/>
      <c r="E50" s="2">
        <v>14</v>
      </c>
      <c r="F50" s="41"/>
    </row>
  </sheetData>
  <mergeCells count="16">
    <mergeCell ref="N2:N4"/>
    <mergeCell ref="A42:A50"/>
    <mergeCell ref="B42:B50"/>
    <mergeCell ref="C42:C50"/>
    <mergeCell ref="D42:D50"/>
    <mergeCell ref="F42:F50"/>
    <mergeCell ref="A2:A22"/>
    <mergeCell ref="B2:B22"/>
    <mergeCell ref="C2:C22"/>
    <mergeCell ref="D2:D22"/>
    <mergeCell ref="F2:F22"/>
    <mergeCell ref="A23:A41"/>
    <mergeCell ref="B23:B41"/>
    <mergeCell ref="C23:C41"/>
    <mergeCell ref="D23:D41"/>
    <mergeCell ref="F23:F4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41F0A-309A-4BBF-BC05-D232689F32B5}">
  <dimension ref="B1:F14"/>
  <sheetViews>
    <sheetView topLeftCell="C1" workbookViewId="0">
      <selection activeCell="I19" sqref="I19"/>
    </sheetView>
  </sheetViews>
  <sheetFormatPr baseColWidth="10" defaultRowHeight="14.4" x14ac:dyDescent="0.3"/>
  <cols>
    <col min="1" max="1" width="10.109375" bestFit="1" customWidth="1"/>
    <col min="2" max="2" width="19.88671875" customWidth="1"/>
    <col min="3" max="3" width="13.5546875" customWidth="1"/>
    <col min="4" max="4" width="12.88671875" customWidth="1"/>
  </cols>
  <sheetData>
    <row r="1" spans="2:6" x14ac:dyDescent="0.3">
      <c r="B1" s="15" t="s">
        <v>264</v>
      </c>
      <c r="C1" s="15"/>
      <c r="D1" s="15"/>
      <c r="E1" s="15"/>
      <c r="F1" s="15"/>
    </row>
    <row r="2" spans="2:6" x14ac:dyDescent="0.3">
      <c r="B2" s="25" t="s">
        <v>265</v>
      </c>
      <c r="C2" s="25" t="s">
        <v>266</v>
      </c>
      <c r="D2" s="25" t="s">
        <v>267</v>
      </c>
    </row>
    <row r="3" spans="2:6" x14ac:dyDescent="0.3">
      <c r="B3" s="24" t="s">
        <v>42</v>
      </c>
      <c r="C3" s="23">
        <v>1</v>
      </c>
      <c r="D3" s="23">
        <v>1</v>
      </c>
    </row>
    <row r="4" spans="2:6" x14ac:dyDescent="0.3">
      <c r="B4" s="24" t="s">
        <v>104</v>
      </c>
      <c r="C4" s="23">
        <v>1</v>
      </c>
      <c r="D4" s="23">
        <v>1</v>
      </c>
    </row>
    <row r="5" spans="2:6" x14ac:dyDescent="0.3">
      <c r="B5" s="24" t="s">
        <v>58</v>
      </c>
      <c r="C5" s="23">
        <v>1</v>
      </c>
      <c r="D5" s="23">
        <v>1</v>
      </c>
    </row>
    <row r="6" spans="2:6" x14ac:dyDescent="0.3">
      <c r="B6" s="24" t="s">
        <v>98</v>
      </c>
      <c r="C6" s="23">
        <v>1</v>
      </c>
      <c r="D6" s="23">
        <v>1</v>
      </c>
    </row>
    <row r="7" spans="2:6" x14ac:dyDescent="0.3">
      <c r="B7" s="24" t="s">
        <v>25</v>
      </c>
      <c r="C7" s="23">
        <v>1</v>
      </c>
      <c r="D7" s="23">
        <v>1</v>
      </c>
    </row>
    <row r="8" spans="2:6" x14ac:dyDescent="0.3">
      <c r="B8" s="24" t="s">
        <v>75</v>
      </c>
      <c r="C8" s="23">
        <v>1</v>
      </c>
      <c r="D8" s="23">
        <v>1</v>
      </c>
    </row>
    <row r="9" spans="2:6" x14ac:dyDescent="0.3">
      <c r="B9" s="24" t="s">
        <v>64</v>
      </c>
      <c r="C9" s="23">
        <v>1</v>
      </c>
      <c r="D9" s="23">
        <v>1</v>
      </c>
    </row>
    <row r="10" spans="2:6" x14ac:dyDescent="0.3">
      <c r="B10" s="24" t="s">
        <v>110</v>
      </c>
      <c r="C10" s="23">
        <v>1</v>
      </c>
      <c r="D10" s="23">
        <v>1</v>
      </c>
    </row>
    <row r="11" spans="2:6" x14ac:dyDescent="0.3">
      <c r="B11" s="24" t="s">
        <v>48</v>
      </c>
      <c r="C11" s="23">
        <v>1</v>
      </c>
      <c r="D11" s="23">
        <v>2</v>
      </c>
    </row>
    <row r="12" spans="2:6" x14ac:dyDescent="0.3">
      <c r="B12" s="24" t="s">
        <v>19</v>
      </c>
      <c r="C12" s="23">
        <v>2</v>
      </c>
      <c r="D12" s="23">
        <v>3</v>
      </c>
    </row>
    <row r="13" spans="2:6" x14ac:dyDescent="0.3">
      <c r="B13" s="24" t="s">
        <v>121</v>
      </c>
      <c r="C13" s="23">
        <v>1</v>
      </c>
      <c r="D13" s="23">
        <v>1</v>
      </c>
    </row>
    <row r="14" spans="2:6" x14ac:dyDescent="0.3">
      <c r="B14" s="24" t="s">
        <v>32</v>
      </c>
      <c r="C14" s="23">
        <v>1</v>
      </c>
      <c r="D14" s="23">
        <v>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1C292-0BD4-43CB-AAEB-A73860747B6F}">
  <dimension ref="A1:G62"/>
  <sheetViews>
    <sheetView topLeftCell="D1" workbookViewId="0">
      <selection activeCell="M21" sqref="M21"/>
    </sheetView>
  </sheetViews>
  <sheetFormatPr baseColWidth="10" defaultRowHeight="14.4" x14ac:dyDescent="0.3"/>
  <cols>
    <col min="1" max="1" width="13.6640625" customWidth="1"/>
    <col min="2" max="3" width="11.5546875" style="3"/>
    <col min="5" max="5" width="19.44140625" customWidth="1"/>
    <col min="6" max="6" width="13.88671875" customWidth="1"/>
    <col min="7" max="7" width="12.88671875" customWidth="1"/>
  </cols>
  <sheetData>
    <row r="1" spans="1:7" x14ac:dyDescent="0.3">
      <c r="A1" s="1" t="s">
        <v>6</v>
      </c>
      <c r="B1" s="1" t="s">
        <v>7</v>
      </c>
      <c r="C1" s="1" t="s">
        <v>8</v>
      </c>
      <c r="E1" s="15" t="s">
        <v>264</v>
      </c>
      <c r="F1" s="15"/>
      <c r="G1" s="15"/>
    </row>
    <row r="2" spans="1:7" x14ac:dyDescent="0.3">
      <c r="A2" t="s">
        <v>169</v>
      </c>
      <c r="B2" s="3" t="s">
        <v>170</v>
      </c>
      <c r="C2" s="3" t="s">
        <v>171</v>
      </c>
      <c r="E2" s="25" t="s">
        <v>265</v>
      </c>
      <c r="F2" s="25" t="s">
        <v>266</v>
      </c>
      <c r="G2" s="25" t="s">
        <v>267</v>
      </c>
    </row>
    <row r="3" spans="1:7" x14ac:dyDescent="0.3">
      <c r="A3" t="s">
        <v>174</v>
      </c>
      <c r="B3" s="3" t="s">
        <v>175</v>
      </c>
      <c r="C3" s="3" t="s">
        <v>176</v>
      </c>
      <c r="E3" s="24" t="s">
        <v>42</v>
      </c>
      <c r="F3" s="23">
        <v>1</v>
      </c>
      <c r="G3" s="23">
        <v>1</v>
      </c>
    </row>
    <row r="4" spans="1:7" x14ac:dyDescent="0.3">
      <c r="A4" t="s">
        <v>179</v>
      </c>
      <c r="B4" s="3" t="s">
        <v>180</v>
      </c>
      <c r="C4" s="3" t="s">
        <v>53</v>
      </c>
      <c r="E4" s="24" t="s">
        <v>104</v>
      </c>
      <c r="F4" s="23">
        <v>1</v>
      </c>
      <c r="G4" s="23">
        <v>1</v>
      </c>
    </row>
    <row r="5" spans="1:7" x14ac:dyDescent="0.3">
      <c r="A5" t="s">
        <v>179</v>
      </c>
      <c r="B5" s="3" t="s">
        <v>180</v>
      </c>
      <c r="C5" s="3" t="s">
        <v>53</v>
      </c>
      <c r="E5" s="24" t="s">
        <v>58</v>
      </c>
      <c r="F5" s="23">
        <v>1</v>
      </c>
      <c r="G5" s="23">
        <v>1</v>
      </c>
    </row>
    <row r="6" spans="1:7" x14ac:dyDescent="0.3">
      <c r="A6" t="s">
        <v>179</v>
      </c>
      <c r="B6" s="3" t="s">
        <v>180</v>
      </c>
      <c r="C6" s="3" t="s">
        <v>53</v>
      </c>
      <c r="E6" s="24" t="s">
        <v>98</v>
      </c>
      <c r="F6" s="23">
        <v>1</v>
      </c>
      <c r="G6" s="23">
        <v>1</v>
      </c>
    </row>
    <row r="7" spans="1:7" x14ac:dyDescent="0.3">
      <c r="A7" t="s">
        <v>169</v>
      </c>
      <c r="B7" s="3" t="s">
        <v>170</v>
      </c>
      <c r="C7" s="3" t="s">
        <v>171</v>
      </c>
      <c r="E7" s="24" t="s">
        <v>64</v>
      </c>
      <c r="F7" s="23">
        <v>1</v>
      </c>
      <c r="G7" s="23">
        <v>1</v>
      </c>
    </row>
    <row r="8" spans="1:7" x14ac:dyDescent="0.3">
      <c r="A8" t="s">
        <v>174</v>
      </c>
      <c r="B8" s="3" t="s">
        <v>175</v>
      </c>
      <c r="C8" s="3" t="s">
        <v>176</v>
      </c>
      <c r="E8" s="24" t="s">
        <v>48</v>
      </c>
      <c r="F8" s="23">
        <v>1</v>
      </c>
      <c r="G8" s="23">
        <v>2</v>
      </c>
    </row>
    <row r="9" spans="1:7" x14ac:dyDescent="0.3">
      <c r="A9" t="s">
        <v>182</v>
      </c>
      <c r="B9" s="3" t="s">
        <v>183</v>
      </c>
      <c r="C9" s="3" t="s">
        <v>184</v>
      </c>
      <c r="E9" s="24" t="s">
        <v>179</v>
      </c>
      <c r="F9" s="23">
        <v>1</v>
      </c>
      <c r="G9" s="23">
        <v>2</v>
      </c>
    </row>
    <row r="10" spans="1:7" x14ac:dyDescent="0.3">
      <c r="A10" t="s">
        <v>187</v>
      </c>
      <c r="B10" s="3" t="s">
        <v>188</v>
      </c>
      <c r="C10" s="3" t="s">
        <v>53</v>
      </c>
      <c r="E10" s="24" t="s">
        <v>19</v>
      </c>
      <c r="F10" s="23">
        <v>2</v>
      </c>
      <c r="G10" s="23">
        <v>2</v>
      </c>
    </row>
    <row r="11" spans="1:7" x14ac:dyDescent="0.3">
      <c r="A11" t="s">
        <v>187</v>
      </c>
      <c r="B11" s="3" t="s">
        <v>188</v>
      </c>
      <c r="C11" s="3" t="s">
        <v>53</v>
      </c>
      <c r="E11" s="24" t="s">
        <v>187</v>
      </c>
      <c r="F11" s="23">
        <v>1</v>
      </c>
      <c r="G11" s="23">
        <v>2</v>
      </c>
    </row>
    <row r="12" spans="1:7" x14ac:dyDescent="0.3">
      <c r="A12" t="s">
        <v>179</v>
      </c>
      <c r="B12" s="3" t="s">
        <v>180</v>
      </c>
      <c r="C12" s="3" t="s">
        <v>189</v>
      </c>
      <c r="E12" s="24" t="s">
        <v>174</v>
      </c>
      <c r="F12" s="23">
        <v>1</v>
      </c>
      <c r="G12" s="23">
        <v>1</v>
      </c>
    </row>
    <row r="13" spans="1:7" x14ac:dyDescent="0.3">
      <c r="A13" t="s">
        <v>179</v>
      </c>
      <c r="B13" s="3" t="s">
        <v>180</v>
      </c>
      <c r="C13" s="3" t="s">
        <v>189</v>
      </c>
      <c r="E13" s="24" t="s">
        <v>32</v>
      </c>
      <c r="F13" s="23">
        <v>1</v>
      </c>
      <c r="G13" s="23">
        <v>1</v>
      </c>
    </row>
    <row r="14" spans="1:7" x14ac:dyDescent="0.3">
      <c r="A14" t="s">
        <v>58</v>
      </c>
      <c r="B14" s="3" t="s">
        <v>59</v>
      </c>
      <c r="C14" s="3" t="s">
        <v>60</v>
      </c>
      <c r="E14" s="24" t="s">
        <v>169</v>
      </c>
      <c r="F14" s="23">
        <v>1</v>
      </c>
      <c r="G14" s="23">
        <v>1</v>
      </c>
    </row>
    <row r="15" spans="1:7" x14ac:dyDescent="0.3">
      <c r="A15" t="s">
        <v>187</v>
      </c>
      <c r="B15" s="3" t="s">
        <v>188</v>
      </c>
      <c r="C15" s="3" t="s">
        <v>192</v>
      </c>
      <c r="E15" s="24" t="s">
        <v>182</v>
      </c>
      <c r="F15" s="23">
        <v>1</v>
      </c>
      <c r="G15" s="23">
        <v>1</v>
      </c>
    </row>
    <row r="16" spans="1:7" x14ac:dyDescent="0.3">
      <c r="A16" t="s">
        <v>169</v>
      </c>
      <c r="B16" s="3" t="s">
        <v>170</v>
      </c>
      <c r="C16" s="3" t="s">
        <v>171</v>
      </c>
    </row>
    <row r="17" spans="1:3" x14ac:dyDescent="0.3">
      <c r="A17" t="s">
        <v>179</v>
      </c>
      <c r="B17" s="3" t="s">
        <v>180</v>
      </c>
      <c r="C17" s="3" t="s">
        <v>189</v>
      </c>
    </row>
    <row r="18" spans="1:3" x14ac:dyDescent="0.3">
      <c r="A18" t="s">
        <v>179</v>
      </c>
      <c r="B18" s="3" t="s">
        <v>180</v>
      </c>
      <c r="C18" s="3" t="s">
        <v>189</v>
      </c>
    </row>
    <row r="19" spans="1:3" x14ac:dyDescent="0.3">
      <c r="A19" t="s">
        <v>179</v>
      </c>
      <c r="B19" s="3" t="s">
        <v>180</v>
      </c>
      <c r="C19" s="3" t="s">
        <v>189</v>
      </c>
    </row>
    <row r="20" spans="1:3" x14ac:dyDescent="0.3">
      <c r="A20" t="s">
        <v>42</v>
      </c>
      <c r="B20" s="3" t="s">
        <v>43</v>
      </c>
      <c r="C20" s="3" t="s">
        <v>44</v>
      </c>
    </row>
    <row r="21" spans="1:3" x14ac:dyDescent="0.3">
      <c r="A21" t="s">
        <v>42</v>
      </c>
      <c r="B21" s="3" t="s">
        <v>43</v>
      </c>
      <c r="C21" s="3" t="s">
        <v>44</v>
      </c>
    </row>
    <row r="22" spans="1:3" x14ac:dyDescent="0.3">
      <c r="A22" t="s">
        <v>174</v>
      </c>
      <c r="B22" s="3" t="s">
        <v>175</v>
      </c>
      <c r="C22" s="3" t="s">
        <v>176</v>
      </c>
    </row>
    <row r="23" spans="1:3" x14ac:dyDescent="0.3">
      <c r="A23" t="s">
        <v>187</v>
      </c>
      <c r="B23" s="3" t="s">
        <v>188</v>
      </c>
      <c r="C23" s="3" t="s">
        <v>192</v>
      </c>
    </row>
    <row r="24" spans="1:3" x14ac:dyDescent="0.3">
      <c r="A24" t="s">
        <v>174</v>
      </c>
      <c r="B24" s="3" t="s">
        <v>175</v>
      </c>
      <c r="C24" s="3" t="s">
        <v>176</v>
      </c>
    </row>
    <row r="25" spans="1:3" x14ac:dyDescent="0.3">
      <c r="A25" t="s">
        <v>174</v>
      </c>
      <c r="B25" s="3" t="s">
        <v>175</v>
      </c>
      <c r="C25" s="3" t="s">
        <v>176</v>
      </c>
    </row>
    <row r="26" spans="1:3" x14ac:dyDescent="0.3">
      <c r="A26" t="s">
        <v>174</v>
      </c>
      <c r="B26" s="3" t="s">
        <v>175</v>
      </c>
      <c r="C26" s="3" t="s">
        <v>176</v>
      </c>
    </row>
    <row r="27" spans="1:3" x14ac:dyDescent="0.3">
      <c r="A27" t="s">
        <v>174</v>
      </c>
      <c r="B27" s="3" t="s">
        <v>175</v>
      </c>
      <c r="C27" s="3" t="s">
        <v>176</v>
      </c>
    </row>
    <row r="28" spans="1:3" x14ac:dyDescent="0.3">
      <c r="A28" t="s">
        <v>174</v>
      </c>
      <c r="B28" s="3" t="s">
        <v>175</v>
      </c>
      <c r="C28" s="3" t="s">
        <v>176</v>
      </c>
    </row>
    <row r="29" spans="1:3" x14ac:dyDescent="0.3">
      <c r="A29" t="s">
        <v>169</v>
      </c>
      <c r="B29" s="3" t="s">
        <v>170</v>
      </c>
      <c r="C29" s="3" t="s">
        <v>171</v>
      </c>
    </row>
    <row r="30" spans="1:3" x14ac:dyDescent="0.3">
      <c r="A30" t="s">
        <v>179</v>
      </c>
      <c r="B30" s="3" t="s">
        <v>180</v>
      </c>
      <c r="C30" s="3" t="s">
        <v>189</v>
      </c>
    </row>
    <row r="31" spans="1:3" x14ac:dyDescent="0.3">
      <c r="A31" t="s">
        <v>174</v>
      </c>
      <c r="B31" s="3" t="s">
        <v>175</v>
      </c>
      <c r="C31" s="3" t="s">
        <v>176</v>
      </c>
    </row>
    <row r="32" spans="1:3" x14ac:dyDescent="0.3">
      <c r="A32" t="s">
        <v>19</v>
      </c>
      <c r="B32" s="3" t="s">
        <v>20</v>
      </c>
      <c r="C32" s="3" t="s">
        <v>21</v>
      </c>
    </row>
    <row r="33" spans="1:3" x14ac:dyDescent="0.3">
      <c r="A33" t="s">
        <v>174</v>
      </c>
      <c r="B33" s="3" t="s">
        <v>175</v>
      </c>
      <c r="C33" s="3" t="s">
        <v>176</v>
      </c>
    </row>
    <row r="34" spans="1:3" x14ac:dyDescent="0.3">
      <c r="A34" t="s">
        <v>174</v>
      </c>
      <c r="B34" s="3" t="s">
        <v>175</v>
      </c>
      <c r="C34" s="3" t="s">
        <v>176</v>
      </c>
    </row>
    <row r="35" spans="1:3" x14ac:dyDescent="0.3">
      <c r="A35" t="s">
        <v>174</v>
      </c>
      <c r="B35" s="3" t="s">
        <v>175</v>
      </c>
      <c r="C35" s="3" t="s">
        <v>176</v>
      </c>
    </row>
    <row r="36" spans="1:3" x14ac:dyDescent="0.3">
      <c r="A36" t="s">
        <v>187</v>
      </c>
      <c r="B36" s="3" t="s">
        <v>188</v>
      </c>
      <c r="C36" s="3" t="s">
        <v>192</v>
      </c>
    </row>
    <row r="37" spans="1:3" x14ac:dyDescent="0.3">
      <c r="A37" t="s">
        <v>174</v>
      </c>
      <c r="B37" s="3" t="s">
        <v>175</v>
      </c>
      <c r="C37" s="3" t="s">
        <v>176</v>
      </c>
    </row>
    <row r="38" spans="1:3" x14ac:dyDescent="0.3">
      <c r="A38" t="s">
        <v>174</v>
      </c>
      <c r="B38" s="3" t="s">
        <v>175</v>
      </c>
      <c r="C38" s="3" t="s">
        <v>176</v>
      </c>
    </row>
    <row r="39" spans="1:3" x14ac:dyDescent="0.3">
      <c r="A39" t="s">
        <v>174</v>
      </c>
      <c r="B39" s="3" t="s">
        <v>175</v>
      </c>
      <c r="C39" s="3" t="s">
        <v>176</v>
      </c>
    </row>
    <row r="40" spans="1:3" x14ac:dyDescent="0.3">
      <c r="A40" t="s">
        <v>48</v>
      </c>
      <c r="B40" s="3" t="s">
        <v>49</v>
      </c>
      <c r="C40" s="3" t="s">
        <v>194</v>
      </c>
    </row>
    <row r="41" spans="1:3" x14ac:dyDescent="0.3">
      <c r="A41" t="s">
        <v>169</v>
      </c>
      <c r="B41" s="3" t="s">
        <v>170</v>
      </c>
      <c r="C41" s="3" t="s">
        <v>171</v>
      </c>
    </row>
    <row r="42" spans="1:3" x14ac:dyDescent="0.3">
      <c r="A42" t="s">
        <v>169</v>
      </c>
      <c r="B42" s="3" t="s">
        <v>170</v>
      </c>
      <c r="C42" s="3" t="s">
        <v>171</v>
      </c>
    </row>
    <row r="43" spans="1:3" x14ac:dyDescent="0.3">
      <c r="A43" t="s">
        <v>98</v>
      </c>
      <c r="B43" s="3" t="s">
        <v>99</v>
      </c>
      <c r="C43" s="3" t="s">
        <v>53</v>
      </c>
    </row>
    <row r="44" spans="1:3" x14ac:dyDescent="0.3">
      <c r="A44" t="s">
        <v>48</v>
      </c>
      <c r="B44" s="3" t="s">
        <v>49</v>
      </c>
      <c r="C44" s="3" t="s">
        <v>192</v>
      </c>
    </row>
    <row r="45" spans="1:3" x14ac:dyDescent="0.3">
      <c r="A45" t="s">
        <v>179</v>
      </c>
      <c r="B45" s="3" t="s">
        <v>180</v>
      </c>
      <c r="C45" s="3" t="s">
        <v>189</v>
      </c>
    </row>
    <row r="46" spans="1:3" x14ac:dyDescent="0.3">
      <c r="A46" t="s">
        <v>19</v>
      </c>
      <c r="B46" s="3" t="s">
        <v>37</v>
      </c>
      <c r="C46" s="3" t="s">
        <v>53</v>
      </c>
    </row>
    <row r="47" spans="1:3" x14ac:dyDescent="0.3">
      <c r="A47" t="s">
        <v>169</v>
      </c>
      <c r="B47" s="3" t="s">
        <v>170</v>
      </c>
      <c r="C47" s="3" t="s">
        <v>171</v>
      </c>
    </row>
    <row r="48" spans="1:3" x14ac:dyDescent="0.3">
      <c r="A48" t="s">
        <v>64</v>
      </c>
      <c r="B48" s="3" t="s">
        <v>65</v>
      </c>
      <c r="C48" s="3" t="s">
        <v>53</v>
      </c>
    </row>
    <row r="49" spans="1:3" x14ac:dyDescent="0.3">
      <c r="A49" t="s">
        <v>174</v>
      </c>
      <c r="B49" s="3" t="s">
        <v>175</v>
      </c>
      <c r="C49" s="3" t="s">
        <v>176</v>
      </c>
    </row>
    <row r="50" spans="1:3" x14ac:dyDescent="0.3">
      <c r="A50" t="s">
        <v>174</v>
      </c>
      <c r="B50" s="3" t="s">
        <v>175</v>
      </c>
      <c r="C50" s="3" t="s">
        <v>176</v>
      </c>
    </row>
    <row r="51" spans="1:3" x14ac:dyDescent="0.3">
      <c r="A51" t="s">
        <v>169</v>
      </c>
      <c r="B51" s="3" t="s">
        <v>170</v>
      </c>
      <c r="C51" s="3" t="s">
        <v>171</v>
      </c>
    </row>
    <row r="52" spans="1:3" x14ac:dyDescent="0.3">
      <c r="A52" t="s">
        <v>169</v>
      </c>
      <c r="B52" s="3" t="s">
        <v>170</v>
      </c>
      <c r="C52" s="3" t="s">
        <v>171</v>
      </c>
    </row>
    <row r="53" spans="1:3" x14ac:dyDescent="0.3">
      <c r="A53" t="s">
        <v>174</v>
      </c>
      <c r="B53" s="3" t="s">
        <v>175</v>
      </c>
      <c r="C53" s="3" t="s">
        <v>176</v>
      </c>
    </row>
    <row r="54" spans="1:3" x14ac:dyDescent="0.3">
      <c r="A54" t="s">
        <v>174</v>
      </c>
      <c r="B54" s="3" t="s">
        <v>175</v>
      </c>
      <c r="C54" s="3" t="s">
        <v>176</v>
      </c>
    </row>
    <row r="55" spans="1:3" x14ac:dyDescent="0.3">
      <c r="A55" t="s">
        <v>32</v>
      </c>
      <c r="B55" s="3" t="s">
        <v>210</v>
      </c>
      <c r="C55" s="3" t="s">
        <v>53</v>
      </c>
    </row>
    <row r="56" spans="1:3" x14ac:dyDescent="0.3">
      <c r="A56" t="s">
        <v>169</v>
      </c>
      <c r="B56" s="3" t="s">
        <v>170</v>
      </c>
      <c r="C56" s="3" t="s">
        <v>171</v>
      </c>
    </row>
    <row r="57" spans="1:3" x14ac:dyDescent="0.3">
      <c r="A57" t="s">
        <v>179</v>
      </c>
      <c r="B57" s="3" t="s">
        <v>180</v>
      </c>
      <c r="C57" s="3" t="s">
        <v>189</v>
      </c>
    </row>
    <row r="58" spans="1:3" x14ac:dyDescent="0.3">
      <c r="A58" t="s">
        <v>42</v>
      </c>
      <c r="B58" s="3" t="s">
        <v>43</v>
      </c>
      <c r="C58" s="3" t="s">
        <v>44</v>
      </c>
    </row>
    <row r="59" spans="1:3" x14ac:dyDescent="0.3">
      <c r="A59" t="s">
        <v>179</v>
      </c>
      <c r="B59" s="3" t="s">
        <v>180</v>
      </c>
      <c r="C59" s="3" t="s">
        <v>189</v>
      </c>
    </row>
    <row r="60" spans="1:3" x14ac:dyDescent="0.3">
      <c r="A60" t="s">
        <v>104</v>
      </c>
      <c r="B60" s="3" t="s">
        <v>105</v>
      </c>
      <c r="C60" s="3" t="s">
        <v>53</v>
      </c>
    </row>
    <row r="61" spans="1:3" x14ac:dyDescent="0.3">
      <c r="A61" t="s">
        <v>19</v>
      </c>
      <c r="B61" s="3" t="s">
        <v>20</v>
      </c>
      <c r="C61" s="3" t="s">
        <v>21</v>
      </c>
    </row>
    <row r="62" spans="1:3" x14ac:dyDescent="0.3">
      <c r="A62" t="s">
        <v>169</v>
      </c>
      <c r="B62" s="3" t="s">
        <v>170</v>
      </c>
      <c r="C62" s="3" t="s">
        <v>171</v>
      </c>
    </row>
  </sheetData>
  <autoFilter ref="A1:C62" xr:uid="{84F1C292-0BD4-43CB-AAEB-A73860747B6F}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Datos Caracterización</vt:lpstr>
      <vt:lpstr>Composición florística</vt:lpstr>
      <vt:lpstr>Cálculo IVI</vt:lpstr>
      <vt:lpstr>IVI_Tabla_Informe</vt:lpstr>
      <vt:lpstr>Valor H</vt:lpstr>
      <vt:lpstr>Gráfico_Fragmento 1</vt:lpstr>
      <vt:lpstr>Gráfico_Fragmento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Jiménez .</dc:creator>
  <cp:lastModifiedBy>Diana Jiménez .</cp:lastModifiedBy>
  <dcterms:created xsi:type="dcterms:W3CDTF">2024-12-20T18:32:08Z</dcterms:created>
  <dcterms:modified xsi:type="dcterms:W3CDTF">2025-03-06T05:01:56Z</dcterms:modified>
</cp:coreProperties>
</file>